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lojman\Desktop\ilan\"/>
    </mc:Choice>
  </mc:AlternateContent>
  <bookViews>
    <workbookView xWindow="0" yWindow="0" windowWidth="28800" windowHeight="12315" tabRatio="500"/>
  </bookViews>
  <sheets>
    <sheet name="Sheet1" sheetId="1" r:id="rId1"/>
    <sheet name="Sayfa1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" i="1" l="1"/>
  <c r="E6" i="1"/>
  <c r="E5" i="1"/>
  <c r="E4" i="1"/>
  <c r="E3" i="1"/>
  <c r="C4" i="1"/>
  <c r="C5" i="1"/>
  <c r="C6" i="1"/>
  <c r="C7" i="1"/>
  <c r="C3" i="1"/>
  <c r="T4" i="1" l="1"/>
  <c r="T5" i="1"/>
  <c r="N5" i="1"/>
  <c r="N4" i="1"/>
</calcChain>
</file>

<file path=xl/sharedStrings.xml><?xml version="1.0" encoding="utf-8"?>
<sst xmlns="http://schemas.openxmlformats.org/spreadsheetml/2006/main" count="52" uniqueCount="38">
  <si>
    <t>AD</t>
  </si>
  <si>
    <t>SOYAD</t>
  </si>
  <si>
    <t>GOREVUNVAN</t>
  </si>
  <si>
    <t>HATİCE</t>
  </si>
  <si>
    <t>KASIMBAŞOĞLU</t>
  </si>
  <si>
    <t>ENSTİTÜ SEKRETERİ</t>
  </si>
  <si>
    <t>İSMAİL</t>
  </si>
  <si>
    <t>BAŞER</t>
  </si>
  <si>
    <t>YÜKSEKOKUL SEKRETERİ</t>
  </si>
  <si>
    <t>MEHMET CANER</t>
  </si>
  <si>
    <t>GÖKDEMİR</t>
  </si>
  <si>
    <t>SERAP</t>
  </si>
  <si>
    <t>BEYAZ</t>
  </si>
  <si>
    <t>ŞUBE MÜDÜRÜ</t>
  </si>
  <si>
    <t>ÖMER</t>
  </si>
  <si>
    <t>ŞANALAN</t>
  </si>
  <si>
    <t>sn</t>
  </si>
  <si>
    <t>HİZMET SÜRESİ Yıl(+5 Puan) Ay(+0,416 Puan) Gün (+0,0137 Puan)</t>
  </si>
  <si>
    <t>MEDENİ DURUM (+6 Puan)</t>
  </si>
  <si>
    <t>PERSONELİN ÇOCUKLARI İÇİN (En Fazla 2 çocuk için Her Çocuk +3 Puan)</t>
  </si>
  <si>
    <t>BAKMAKLA YÜKÜMLÜ OLDUĞU (Eş veya Çocuklar Hariç Her kişi +1 Puan</t>
  </si>
  <si>
    <t>BEKLEME YILI (Her yıl için +1 Puan)</t>
  </si>
  <si>
    <t>%40 VE ÜZERİ ENGELLİ DURUMU Personelin kanunen bakmakla mükellef bulunduğu ve konutta birlikte oturacağı her bir engelli aile ferdi (eş ve çocuk dahil) için (+ 40)</t>
  </si>
  <si>
    <t>ŞEHİT VEYA GAZİ YAKINI ((eş, çocuk, anne, baba ve kardeş) her biri için (+ 40) puan)</t>
  </si>
  <si>
    <t>TOPLAM ARTI PUAN</t>
  </si>
  <si>
    <t>KAMU KONUTLARINDAN YARARLANDIĞI SÜRE (Her yıl için -3 Puan</t>
  </si>
  <si>
    <t>EK GELİR VARSA (-1 Puan)</t>
  </si>
  <si>
    <t>İL İÇİ KONUT DURUMU (Her konut için -15 Puan)</t>
  </si>
  <si>
    <t>İL DIŞI KONUT DURUMU (Her konut için -10 Puan)</t>
  </si>
  <si>
    <t>TOPLAM   EKSİ PUAN</t>
  </si>
  <si>
    <t>NET PUAN</t>
  </si>
  <si>
    <t>İDARİ PERSONEL SIRA TAHSİSLİ LİSTE</t>
  </si>
  <si>
    <t>SN</t>
  </si>
  <si>
    <t>ADI</t>
  </si>
  <si>
    <t xml:space="preserve">SOYADI </t>
  </si>
  <si>
    <t>UNVAN</t>
  </si>
  <si>
    <t>İDARİ GÖREV</t>
  </si>
  <si>
    <t>2023 YILI İDARİ PERSONEL GÖREV 
TAHSİSLİ LOJMAN PUAN ÇİZELGESİ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</si>
</sst>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Calibri"/>
    </font>
    <font>
      <b/>
      <sz val="11"/>
      <name val="Calibri"/>
    </font>
    <font>
      <b/>
      <sz val="12"/>
      <color theme="1"/>
      <name val="Calibri"/>
      <family val="2"/>
      <scheme val="minor"/>
    </font>
    <font>
      <b/>
      <sz val="20"/>
      <name val="Calibri"/>
      <family val="2"/>
      <charset val="162"/>
    </font>
    <font>
      <sz val="12"/>
      <name val="Calibri"/>
      <family val="2"/>
      <charset val="162"/>
    </font>
    <font>
      <b/>
      <sz val="12"/>
      <name val="Calibri"/>
      <family val="2"/>
      <charset val="162"/>
    </font>
    <font>
      <b/>
      <sz val="12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textRotation="90" wrapText="1"/>
    </xf>
    <xf numFmtId="0" fontId="6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4" fillId="2" borderId="1" xfId="0" applyFont="1" applyFill="1" applyBorder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"/>
  <sheetViews>
    <sheetView tabSelected="1" workbookViewId="0">
      <selection activeCell="X3" sqref="X3"/>
    </sheetView>
  </sheetViews>
  <sheetFormatPr defaultRowHeight="15" x14ac:dyDescent="0.25"/>
  <cols>
    <col min="1" max="1" width="4" style="5" customWidth="1"/>
    <col min="2" max="2" width="15.28515625" hidden="1" customWidth="1"/>
    <col min="3" max="3" width="18.5703125" customWidth="1"/>
    <col min="4" max="4" width="15.140625" hidden="1" customWidth="1"/>
    <col min="5" max="5" width="19.42578125" customWidth="1"/>
    <col min="6" max="6" width="26.5703125" customWidth="1"/>
    <col min="7" max="18" width="0" hidden="1" customWidth="1"/>
    <col min="19" max="19" width="0.28515625" customWidth="1"/>
    <col min="20" max="20" width="12" customWidth="1"/>
  </cols>
  <sheetData>
    <row r="1" spans="1:20" ht="97.5" customHeight="1" x14ac:dyDescent="0.25">
      <c r="A1" s="12" t="s">
        <v>37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4"/>
    </row>
    <row r="2" spans="1:20" ht="16.5" customHeight="1" x14ac:dyDescent="0.25">
      <c r="A2" s="4" t="s">
        <v>32</v>
      </c>
      <c r="B2" s="6" t="s">
        <v>0</v>
      </c>
      <c r="C2" s="6" t="s">
        <v>33</v>
      </c>
      <c r="D2" s="6" t="s">
        <v>1</v>
      </c>
      <c r="E2" s="6" t="s">
        <v>34</v>
      </c>
      <c r="F2" s="6" t="s">
        <v>35</v>
      </c>
      <c r="G2" s="6" t="s">
        <v>36</v>
      </c>
      <c r="H2" s="7"/>
      <c r="I2" s="7"/>
      <c r="J2" s="7"/>
      <c r="K2" s="7"/>
      <c r="L2" s="7"/>
      <c r="M2" s="7"/>
      <c r="N2" s="7"/>
      <c r="O2" s="8"/>
      <c r="P2" s="7"/>
      <c r="Q2" s="7"/>
      <c r="R2" s="7"/>
      <c r="S2" s="7"/>
      <c r="T2" s="8" t="s">
        <v>30</v>
      </c>
    </row>
    <row r="3" spans="1:20" ht="15.75" x14ac:dyDescent="0.25">
      <c r="A3" s="9">
        <v>1</v>
      </c>
      <c r="B3" s="10" t="s">
        <v>11</v>
      </c>
      <c r="C3" s="10" t="str">
        <f>CONCATENATE(LEFT(B3,2),REPT("*",LEN(B3)-2))</f>
        <v>SE***</v>
      </c>
      <c r="D3" s="10" t="s">
        <v>12</v>
      </c>
      <c r="E3" s="10" t="str">
        <f>CONCATENATE(LEFT(D3,2),REPT("*",LEN(D3)-2))</f>
        <v>BE***</v>
      </c>
      <c r="F3" s="10" t="s">
        <v>13</v>
      </c>
      <c r="G3" s="10">
        <v>144.80889999999999</v>
      </c>
      <c r="H3" s="10">
        <v>6</v>
      </c>
      <c r="I3" s="10">
        <v>6</v>
      </c>
      <c r="J3" s="10">
        <v>0</v>
      </c>
      <c r="K3" s="10">
        <v>29</v>
      </c>
      <c r="L3" s="10">
        <v>0</v>
      </c>
      <c r="M3" s="10">
        <v>0</v>
      </c>
      <c r="N3" s="10">
        <v>185.80889999999999</v>
      </c>
      <c r="O3" s="10">
        <v>0</v>
      </c>
      <c r="P3" s="10">
        <v>0</v>
      </c>
      <c r="Q3" s="10">
        <v>-15</v>
      </c>
      <c r="R3" s="10">
        <v>0</v>
      </c>
      <c r="S3" s="10">
        <v>-15</v>
      </c>
      <c r="T3" s="9">
        <v>170.80889999999999</v>
      </c>
    </row>
    <row r="4" spans="1:20" ht="15.75" x14ac:dyDescent="0.25">
      <c r="A4" s="9">
        <v>2</v>
      </c>
      <c r="B4" s="10" t="s">
        <v>14</v>
      </c>
      <c r="C4" s="10" t="str">
        <f t="shared" ref="C4:E7" si="0">CONCATENATE(LEFT(B4,2),REPT("*",LEN(B4)-2))</f>
        <v>ÖM**</v>
      </c>
      <c r="D4" s="10" t="s">
        <v>15</v>
      </c>
      <c r="E4" s="10" t="str">
        <f t="shared" si="0"/>
        <v>ŞA*****</v>
      </c>
      <c r="F4" s="10" t="s">
        <v>13</v>
      </c>
      <c r="G4" s="10">
        <v>116.3165</v>
      </c>
      <c r="H4" s="10">
        <v>6</v>
      </c>
      <c r="I4" s="11">
        <v>6</v>
      </c>
      <c r="J4" s="10">
        <v>0</v>
      </c>
      <c r="K4" s="10">
        <v>18</v>
      </c>
      <c r="L4" s="10">
        <v>0</v>
      </c>
      <c r="M4" s="10">
        <v>0</v>
      </c>
      <c r="N4" s="10">
        <f>G4+H4+I4+K4</f>
        <v>146.31650000000002</v>
      </c>
      <c r="O4" s="10">
        <v>0</v>
      </c>
      <c r="P4" s="10">
        <v>0</v>
      </c>
      <c r="Q4" s="10">
        <v>0</v>
      </c>
      <c r="R4" s="10">
        <v>0</v>
      </c>
      <c r="S4" s="10">
        <v>0</v>
      </c>
      <c r="T4" s="9">
        <f>M4+N4+O4+Q4</f>
        <v>146.31650000000002</v>
      </c>
    </row>
    <row r="5" spans="1:20" ht="15.75" x14ac:dyDescent="0.25">
      <c r="A5" s="9">
        <v>3</v>
      </c>
      <c r="B5" s="10" t="s">
        <v>3</v>
      </c>
      <c r="C5" s="10" t="str">
        <f t="shared" si="0"/>
        <v>HA****</v>
      </c>
      <c r="D5" s="10" t="s">
        <v>4</v>
      </c>
      <c r="E5" s="10" t="str">
        <f t="shared" si="0"/>
        <v>KA**********</v>
      </c>
      <c r="F5" s="10" t="s">
        <v>5</v>
      </c>
      <c r="G5" s="10">
        <v>123.32300000000001</v>
      </c>
      <c r="H5" s="10">
        <v>6</v>
      </c>
      <c r="I5" s="11">
        <v>6</v>
      </c>
      <c r="J5" s="10">
        <v>0</v>
      </c>
      <c r="K5" s="10">
        <v>25</v>
      </c>
      <c r="L5" s="10">
        <v>0</v>
      </c>
      <c r="M5" s="10">
        <v>0</v>
      </c>
      <c r="N5" s="10">
        <f>G5+H5+I5+K5</f>
        <v>160.32300000000001</v>
      </c>
      <c r="O5" s="10">
        <v>0</v>
      </c>
      <c r="P5" s="10">
        <v>0</v>
      </c>
      <c r="Q5" s="10">
        <v>-15</v>
      </c>
      <c r="R5" s="10">
        <v>0</v>
      </c>
      <c r="S5" s="10">
        <v>-15</v>
      </c>
      <c r="T5" s="9">
        <f>N5+Q5+S5</f>
        <v>130.32300000000001</v>
      </c>
    </row>
    <row r="6" spans="1:20" ht="15.75" x14ac:dyDescent="0.25">
      <c r="A6" s="9">
        <v>4</v>
      </c>
      <c r="B6" s="10" t="s">
        <v>6</v>
      </c>
      <c r="C6" s="10" t="str">
        <f t="shared" si="0"/>
        <v>İS****</v>
      </c>
      <c r="D6" s="10" t="s">
        <v>7</v>
      </c>
      <c r="E6" s="10" t="str">
        <f t="shared" si="0"/>
        <v>BA***</v>
      </c>
      <c r="F6" s="10" t="s">
        <v>8</v>
      </c>
      <c r="G6" s="10">
        <v>128.21340000000001</v>
      </c>
      <c r="H6" s="10">
        <v>6</v>
      </c>
      <c r="I6" s="10">
        <v>3</v>
      </c>
      <c r="J6" s="10">
        <v>0</v>
      </c>
      <c r="K6" s="10">
        <v>24</v>
      </c>
      <c r="L6" s="10">
        <v>0</v>
      </c>
      <c r="M6" s="10">
        <v>0</v>
      </c>
      <c r="N6" s="10">
        <v>161.21340000000001</v>
      </c>
      <c r="O6" s="10">
        <v>0</v>
      </c>
      <c r="P6" s="10">
        <v>0</v>
      </c>
      <c r="Q6" s="10">
        <v>-15</v>
      </c>
      <c r="R6" s="10">
        <v>0</v>
      </c>
      <c r="S6" s="10">
        <v>-15</v>
      </c>
      <c r="T6" s="9">
        <v>146.21340000000001</v>
      </c>
    </row>
    <row r="7" spans="1:20" ht="15.75" x14ac:dyDescent="0.25">
      <c r="A7" s="9">
        <v>5</v>
      </c>
      <c r="B7" s="10" t="s">
        <v>9</v>
      </c>
      <c r="C7" s="10" t="str">
        <f t="shared" si="0"/>
        <v>ME**********</v>
      </c>
      <c r="D7" s="10" t="s">
        <v>10</v>
      </c>
      <c r="E7" s="10" t="str">
        <f t="shared" si="0"/>
        <v>GÖ******</v>
      </c>
      <c r="F7" s="10" t="s">
        <v>5</v>
      </c>
      <c r="G7" s="10">
        <v>75.525599999999997</v>
      </c>
      <c r="H7" s="10">
        <v>6</v>
      </c>
      <c r="I7" s="10">
        <v>6</v>
      </c>
      <c r="J7" s="10">
        <v>0</v>
      </c>
      <c r="K7" s="10">
        <v>13</v>
      </c>
      <c r="L7" s="10">
        <v>0</v>
      </c>
      <c r="M7" s="10">
        <v>0</v>
      </c>
      <c r="N7" s="10">
        <v>100.5256</v>
      </c>
      <c r="O7" s="10">
        <v>0</v>
      </c>
      <c r="P7" s="10">
        <v>0</v>
      </c>
      <c r="Q7" s="10">
        <v>-30</v>
      </c>
      <c r="R7" s="10">
        <v>0</v>
      </c>
      <c r="S7" s="10">
        <v>-30</v>
      </c>
      <c r="T7" s="9">
        <v>70.525599999999997</v>
      </c>
    </row>
  </sheetData>
  <sortState ref="A3:T7">
    <sortCondition descending="1" ref="T3:T7"/>
  </sortState>
  <mergeCells count="1">
    <mergeCell ref="A1:T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"/>
  <sheetViews>
    <sheetView workbookViewId="0">
      <selection activeCell="A6" sqref="A6"/>
    </sheetView>
  </sheetViews>
  <sheetFormatPr defaultRowHeight="15" x14ac:dyDescent="0.25"/>
  <cols>
    <col min="1" max="1" width="3" bestFit="1" customWidth="1"/>
    <col min="2" max="2" width="15.28515625" bestFit="1" customWidth="1"/>
    <col min="3" max="3" width="15.140625" bestFit="1" customWidth="1"/>
    <col min="4" max="4" width="22.140625" bestFit="1" customWidth="1"/>
    <col min="5" max="5" width="9" bestFit="1" customWidth="1"/>
    <col min="6" max="9" width="3.85546875" bestFit="1" customWidth="1"/>
    <col min="10" max="10" width="9.85546875" bestFit="1" customWidth="1"/>
    <col min="11" max="11" width="6.85546875" bestFit="1" customWidth="1"/>
    <col min="12" max="12" width="10.42578125" customWidth="1"/>
    <col min="13" max="16" width="3.85546875" bestFit="1" customWidth="1"/>
    <col min="17" max="17" width="9.7109375" customWidth="1"/>
    <col min="18" max="18" width="9" bestFit="1" customWidth="1"/>
  </cols>
  <sheetData>
    <row r="1" spans="1:18" ht="26.25" x14ac:dyDescent="0.25">
      <c r="A1" s="15" t="s">
        <v>31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ht="408" x14ac:dyDescent="0.25">
      <c r="A2" t="s">
        <v>16</v>
      </c>
      <c r="B2" s="1" t="s">
        <v>0</v>
      </c>
      <c r="C2" s="1" t="s">
        <v>1</v>
      </c>
      <c r="D2" s="1" t="s">
        <v>2</v>
      </c>
      <c r="E2" s="2" t="s">
        <v>17</v>
      </c>
      <c r="F2" s="2" t="s">
        <v>18</v>
      </c>
      <c r="G2" s="2" t="s">
        <v>19</v>
      </c>
      <c r="H2" s="2" t="s">
        <v>20</v>
      </c>
      <c r="I2" s="2" t="s">
        <v>21</v>
      </c>
      <c r="J2" s="2" t="s">
        <v>22</v>
      </c>
      <c r="K2" s="2" t="s">
        <v>23</v>
      </c>
      <c r="L2" s="3" t="s">
        <v>24</v>
      </c>
      <c r="M2" s="2" t="s">
        <v>25</v>
      </c>
      <c r="N2" s="2" t="s">
        <v>26</v>
      </c>
      <c r="O2" s="2" t="s">
        <v>27</v>
      </c>
      <c r="P2" s="2" t="s">
        <v>28</v>
      </c>
      <c r="Q2" s="3" t="s">
        <v>29</v>
      </c>
      <c r="R2" s="3" t="s">
        <v>30</v>
      </c>
    </row>
    <row r="3" spans="1:18" x14ac:dyDescent="0.25">
      <c r="A3">
        <v>1</v>
      </c>
      <c r="B3" t="s">
        <v>6</v>
      </c>
      <c r="C3" t="s">
        <v>7</v>
      </c>
      <c r="D3" t="s">
        <v>8</v>
      </c>
      <c r="E3">
        <v>128.21340000000001</v>
      </c>
      <c r="F3">
        <v>6</v>
      </c>
      <c r="G3">
        <v>3</v>
      </c>
      <c r="H3">
        <v>0</v>
      </c>
      <c r="I3">
        <v>24</v>
      </c>
      <c r="J3">
        <v>0</v>
      </c>
      <c r="K3">
        <v>0</v>
      </c>
      <c r="L3">
        <v>161.21340000000001</v>
      </c>
      <c r="M3">
        <v>0</v>
      </c>
      <c r="N3">
        <v>0</v>
      </c>
      <c r="O3">
        <v>-15</v>
      </c>
      <c r="P3">
        <v>0</v>
      </c>
      <c r="Q3">
        <v>-15</v>
      </c>
      <c r="R3">
        <v>146.21340000000001</v>
      </c>
    </row>
    <row r="4" spans="1:18" x14ac:dyDescent="0.25">
      <c r="A4">
        <v>2</v>
      </c>
      <c r="B4" t="s">
        <v>3</v>
      </c>
      <c r="C4" t="s">
        <v>4</v>
      </c>
      <c r="D4" t="s">
        <v>5</v>
      </c>
      <c r="E4">
        <v>123.32300000000001</v>
      </c>
      <c r="F4">
        <v>6</v>
      </c>
      <c r="G4">
        <v>9</v>
      </c>
      <c r="H4">
        <v>0</v>
      </c>
      <c r="I4">
        <v>25</v>
      </c>
      <c r="J4">
        <v>0</v>
      </c>
      <c r="K4">
        <v>0</v>
      </c>
      <c r="L4">
        <v>163.32300000000001</v>
      </c>
      <c r="M4">
        <v>0</v>
      </c>
      <c r="N4">
        <v>0</v>
      </c>
      <c r="O4">
        <v>-15</v>
      </c>
      <c r="P4">
        <v>0</v>
      </c>
      <c r="Q4">
        <v>-15</v>
      </c>
      <c r="R4">
        <v>148.32300000000001</v>
      </c>
    </row>
    <row r="5" spans="1:18" x14ac:dyDescent="0.25">
      <c r="A5">
        <v>3</v>
      </c>
      <c r="B5" t="s">
        <v>9</v>
      </c>
      <c r="C5" t="s">
        <v>10</v>
      </c>
      <c r="D5" t="s">
        <v>5</v>
      </c>
      <c r="E5">
        <v>75.525599999999997</v>
      </c>
      <c r="F5">
        <v>6</v>
      </c>
      <c r="G5">
        <v>6</v>
      </c>
      <c r="H5">
        <v>0</v>
      </c>
      <c r="I5">
        <v>13</v>
      </c>
      <c r="J5">
        <v>0</v>
      </c>
      <c r="K5">
        <v>0</v>
      </c>
      <c r="L5">
        <v>100.5256</v>
      </c>
      <c r="M5">
        <v>0</v>
      </c>
      <c r="N5">
        <v>0</v>
      </c>
      <c r="O5">
        <v>-30</v>
      </c>
      <c r="P5">
        <v>0</v>
      </c>
      <c r="Q5">
        <v>-30</v>
      </c>
      <c r="R5">
        <v>70.525599999999997</v>
      </c>
    </row>
  </sheetData>
  <mergeCells count="1">
    <mergeCell ref="A1:R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Sheet1</vt:lpstr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</dc:creator>
  <cp:lastModifiedBy>lojman</cp:lastModifiedBy>
  <cp:lastPrinted>2023-01-18T07:44:32Z</cp:lastPrinted>
  <dcterms:created xsi:type="dcterms:W3CDTF">2023-01-10T08:04:17Z</dcterms:created>
  <dcterms:modified xsi:type="dcterms:W3CDTF">2023-01-18T07:44:35Z</dcterms:modified>
</cp:coreProperties>
</file>