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tin\Desktop\Yapılacak İşler Klasörü\11- İŞKUR İŞLEMLERİ\5 - YEDEK ÖĞRENCİLER LİSTESİ\"/>
    </mc:Choice>
  </mc:AlternateContent>
  <bookViews>
    <workbookView xWindow="0" yWindow="0" windowWidth="28800" windowHeight="12345"/>
  </bookViews>
  <sheets>
    <sheet name="Sayf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5" i="2" l="1"/>
  <c r="L84" i="2"/>
  <c r="L83" i="2"/>
  <c r="L82" i="2"/>
  <c r="L80" i="2"/>
  <c r="L79" i="2"/>
  <c r="L78" i="2"/>
  <c r="L77" i="2"/>
  <c r="L73" i="2"/>
  <c r="L71" i="2"/>
  <c r="L70" i="2"/>
  <c r="L69" i="2"/>
  <c r="L68" i="2"/>
  <c r="L67" i="2"/>
  <c r="L66" i="2"/>
  <c r="L64" i="2"/>
  <c r="L63" i="2"/>
  <c r="L62" i="2"/>
  <c r="L61" i="2"/>
  <c r="L60" i="2"/>
  <c r="L59" i="2"/>
  <c r="L58" i="2"/>
  <c r="L57" i="2"/>
  <c r="L55" i="2"/>
  <c r="L54" i="2"/>
  <c r="L53" i="2"/>
  <c r="L52" i="2"/>
  <c r="L51" i="2"/>
  <c r="L49" i="2"/>
  <c r="L48" i="2"/>
  <c r="L47" i="2"/>
  <c r="L44" i="2"/>
  <c r="L40" i="2"/>
  <c r="L39" i="2"/>
  <c r="L38" i="2"/>
  <c r="L37" i="2"/>
  <c r="L36" i="2"/>
  <c r="L35" i="2"/>
  <c r="L32" i="2"/>
  <c r="L31" i="2"/>
  <c r="L30" i="2"/>
  <c r="L29" i="2"/>
  <c r="L28" i="2"/>
  <c r="L27" i="2"/>
  <c r="L26" i="2"/>
  <c r="L25" i="2"/>
  <c r="L24" i="2"/>
  <c r="L23" i="2"/>
  <c r="L22" i="2"/>
  <c r="L19" i="2"/>
  <c r="L18" i="2"/>
  <c r="L17" i="2"/>
  <c r="L16" i="2"/>
  <c r="L14" i="2"/>
  <c r="L13" i="2"/>
  <c r="L12" i="2"/>
  <c r="L11" i="2"/>
  <c r="L9" i="2"/>
  <c r="L8" i="2"/>
  <c r="L5" i="2"/>
  <c r="L86" i="2"/>
  <c r="L81" i="2"/>
  <c r="L76" i="2"/>
  <c r="L75" i="2"/>
  <c r="L74" i="2"/>
  <c r="L72" i="2"/>
  <c r="L65" i="2"/>
  <c r="L56" i="2"/>
  <c r="L50" i="2"/>
  <c r="L46" i="2"/>
  <c r="L45" i="2"/>
  <c r="L43" i="2"/>
  <c r="L42" i="2"/>
  <c r="L41" i="2"/>
  <c r="L34" i="2"/>
  <c r="L33" i="2"/>
  <c r="L21" i="2"/>
  <c r="L20" i="2"/>
  <c r="L15" i="2"/>
  <c r="L10" i="2"/>
  <c r="L7" i="2"/>
  <c r="L6" i="2"/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5" i="2"/>
</calcChain>
</file>

<file path=xl/sharedStrings.xml><?xml version="1.0" encoding="utf-8"?>
<sst xmlns="http://schemas.openxmlformats.org/spreadsheetml/2006/main" count="447" uniqueCount="255">
  <si>
    <t>OGRENCI_NO</t>
  </si>
  <si>
    <t>FAKULTE_ADI</t>
  </si>
  <si>
    <t>BOLUM_KODU</t>
  </si>
  <si>
    <t>BOLUM_ADI</t>
  </si>
  <si>
    <t>TCKIMLIKNO</t>
  </si>
  <si>
    <t>İKTİSADİ ve İDARİ BİLİMLER FAKÜLTESİ</t>
  </si>
  <si>
    <t>İKTİSAT</t>
  </si>
  <si>
    <t>MALİYE</t>
  </si>
  <si>
    <t>MÜHENDİSLİK FAKÜLTESİ</t>
  </si>
  <si>
    <t>MAKİNE MÜHENDİSLİĞİ</t>
  </si>
  <si>
    <t>MAKİNE MÜHENDİSLİĞİ (İÖ)</t>
  </si>
  <si>
    <t>ELEKTRİK-ELEKTRONİK MÜHENDİSLİĞİ</t>
  </si>
  <si>
    <t>ELEKTRİK-ELEKTRONİK MÜHENDİSLİĞİ (İÖ)</t>
  </si>
  <si>
    <t>ENDÜSTRİ  MÜHENDİSLİĞİ</t>
  </si>
  <si>
    <t>ENDÜSTRİ  MÜHENDİSLİĞİ (İÖ)</t>
  </si>
  <si>
    <t>İNŞAAT MÜHENDİSLİĞİ</t>
  </si>
  <si>
    <t>BİLGİSAYAR MÜHENDİSLİĞİ</t>
  </si>
  <si>
    <t>BİYOMEDİKAL MÜHENDİSLİĞİ</t>
  </si>
  <si>
    <t>MEKATRONİK MÜHENDİSLİĞİ (İÖ)</t>
  </si>
  <si>
    <t>ENDÜSTRİYEL TASARIM MÜHENDİSLİĞİ</t>
  </si>
  <si>
    <t>YAZILIM MÜHENDİSLİĞİ (İNGİLİZCE)</t>
  </si>
  <si>
    <t>İLAHİYAT FAKÜLTESİ</t>
  </si>
  <si>
    <t>İLAHİYAT</t>
  </si>
  <si>
    <t>İLAHİYAT (İÖ)</t>
  </si>
  <si>
    <t>MİMARLIK FAKÜLTESİ</t>
  </si>
  <si>
    <t>ŞEHİR ve BÖLGE PLANLAMA</t>
  </si>
  <si>
    <t>GÜZEL SANATLAR FAKÜLTESİ</t>
  </si>
  <si>
    <t>HEYKEL</t>
  </si>
  <si>
    <t>EĞİTİM FAKÜLTESİ</t>
  </si>
  <si>
    <t>TÜRKÇE ÖĞRETMENLİĞİ</t>
  </si>
  <si>
    <t>SOSYAL BİLGİLER ÖĞRETMENLİĞİ</t>
  </si>
  <si>
    <t>FEN BİLGİSİ ÖĞRETMENLİĞİ</t>
  </si>
  <si>
    <t>İNGİLİZCE ÖĞRETMENLİĞİ</t>
  </si>
  <si>
    <t>REHBERLİK ve PSİKOLOJİK DANIŞMANLIK</t>
  </si>
  <si>
    <t>OKUL ÖNCESİ ÖĞRETMENLİĞİ</t>
  </si>
  <si>
    <t>İLETİŞİM FAKÜLTESİ</t>
  </si>
  <si>
    <t>RADYO,TELEVİZYON VE SİNEMA (İÖ)</t>
  </si>
  <si>
    <t>HALKLA İLİŞKİLER ve TANITIM</t>
  </si>
  <si>
    <t>FEN FAKÜLTESİ</t>
  </si>
  <si>
    <t>MATEMATİK</t>
  </si>
  <si>
    <t>EDEBİYAT FAKÜLTESİ</t>
  </si>
  <si>
    <t>TÜRK DİLİ ve EDEBİYATI</t>
  </si>
  <si>
    <t>TARİH (İÖ)</t>
  </si>
  <si>
    <t>İNGİLİZ DİLİ ve EDEBİYATI</t>
  </si>
  <si>
    <t>RUS DİLİ ve EDEBİYATI (İÖ)</t>
  </si>
  <si>
    <t>SOSYOLOJİ</t>
  </si>
  <si>
    <t>SOSYOLOJİ (İÖ)</t>
  </si>
  <si>
    <t>HAVACILIK ve UZAY BİLİMLERİ FAKÜLTESİ</t>
  </si>
  <si>
    <t>UÇAK MÜHENDİSLİĞİ</t>
  </si>
  <si>
    <t>HAVACILIK ELEKTRİK ve ELEKTRONİĞİ</t>
  </si>
  <si>
    <t>UÇAK GÖVDE ve MOTOR BAKIMI</t>
  </si>
  <si>
    <t>HAVACILIK YÖNETİMİ (İÖ)</t>
  </si>
  <si>
    <t>SPOR BİLİMLERİ FAKÜLTESİ</t>
  </si>
  <si>
    <t>BEDEN EĞİTİMİ ve SPOR ÖĞRETMENLİĞİ</t>
  </si>
  <si>
    <t>SPOR YÖNETİCİLİĞİ (İ.Ö.)</t>
  </si>
  <si>
    <t>REKREASYON</t>
  </si>
  <si>
    <t>HUKUK FAKÜLTESİ</t>
  </si>
  <si>
    <t>HUKUK</t>
  </si>
  <si>
    <t>DİŞ HEKİMLİĞİ FAKÜLTESİ</t>
  </si>
  <si>
    <t>DİŞ HEKİMLİĞİ</t>
  </si>
  <si>
    <t>ZİRAAT FAKÜLTESİ</t>
  </si>
  <si>
    <t>BİTKİ KORUMA</t>
  </si>
  <si>
    <t>HALİL BAYRAKTAR SAĞLIK HİZMETLERİ M.Y.O.</t>
  </si>
  <si>
    <t>TIBBİ GÖRÜNTÜLEME TEKNİKLERİ</t>
  </si>
  <si>
    <t>TIBBİ DOKÜMANTASYON ve SEKRETERLİK</t>
  </si>
  <si>
    <t xml:space="preserve">ANESTEZİ </t>
  </si>
  <si>
    <t>ELEKTRONÖROFİZYOLOJİ</t>
  </si>
  <si>
    <t>ADALET MESLEK YÜKSEKOKULU</t>
  </si>
  <si>
    <t>ADALET</t>
  </si>
  <si>
    <t>CEZA İNFAZ ve GÜVENLİK HİZMETLERİ</t>
  </si>
  <si>
    <t>SOSYAL BİLİMLER ENSTİTÜSÜ</t>
  </si>
  <si>
    <t>SİYASET BİL ve KAMU YÖN (TSZSİZ.Y.L. İ.Ö.</t>
  </si>
  <si>
    <t>GEVHER NESİBE GENOM ve KÖK HÜCRE ENSTİTÜSÜ</t>
  </si>
  <si>
    <t>MOLEKÜLER BİYOLOJİ ve GENETİK (Y.L.)</t>
  </si>
  <si>
    <t>REKTÖRLÜK</t>
  </si>
  <si>
    <t>PEDAGOJİK FORMASYON BÖLÜMÜ</t>
  </si>
  <si>
    <t>YEDEK</t>
  </si>
  <si>
    <t>DURUM</t>
  </si>
  <si>
    <t xml:space="preserve">SAĞLIK KÜLTÜR VE SPOR DAİRE BAŞKANLIĞI </t>
  </si>
  <si>
    <t>ERCİYES ÜNİVERSİTESİ</t>
  </si>
  <si>
    <t>SIRA NO</t>
  </si>
  <si>
    <t>TC KİMLİK NO</t>
  </si>
  <si>
    <t>ADI VE SOYADI</t>
  </si>
  <si>
    <t>FURKAN</t>
  </si>
  <si>
    <t>BÜYÜKCİNGİ</t>
  </si>
  <si>
    <t>SERVET</t>
  </si>
  <si>
    <t>NUR</t>
  </si>
  <si>
    <t>DİNÇER</t>
  </si>
  <si>
    <t>DUYGU</t>
  </si>
  <si>
    <t>SENA</t>
  </si>
  <si>
    <t>ERBAŞI</t>
  </si>
  <si>
    <t>ERAY</t>
  </si>
  <si>
    <t>KARATAŞOĞLU</t>
  </si>
  <si>
    <t>BUKET</t>
  </si>
  <si>
    <t>ERKAYA</t>
  </si>
  <si>
    <t>NİHAT</t>
  </si>
  <si>
    <t>EMRE</t>
  </si>
  <si>
    <t>FIRAT</t>
  </si>
  <si>
    <t>KÜBRA</t>
  </si>
  <si>
    <t>KARATAŞ</t>
  </si>
  <si>
    <t>FATMA</t>
  </si>
  <si>
    <t>TOKSOY</t>
  </si>
  <si>
    <t>ENİSE</t>
  </si>
  <si>
    <t>KIRAÇ</t>
  </si>
  <si>
    <t>ALPEREN</t>
  </si>
  <si>
    <t>NAZ</t>
  </si>
  <si>
    <t>MUSTAFA</t>
  </si>
  <si>
    <t>KEMAL</t>
  </si>
  <si>
    <t>UMUT</t>
  </si>
  <si>
    <t>BOZKURT</t>
  </si>
  <si>
    <t>NİSA</t>
  </si>
  <si>
    <t>BÜRÜNGÜZ</t>
  </si>
  <si>
    <t>MÜCAHİT</t>
  </si>
  <si>
    <t>ŞİRİN</t>
  </si>
  <si>
    <t>ZEYNEP</t>
  </si>
  <si>
    <t>GÜNDOĞDU</t>
  </si>
  <si>
    <t>ÖZGE</t>
  </si>
  <si>
    <t>YILMAZ</t>
  </si>
  <si>
    <t>MAHİR</t>
  </si>
  <si>
    <t>SEYHAN</t>
  </si>
  <si>
    <t>CIRDI</t>
  </si>
  <si>
    <t>MERVE</t>
  </si>
  <si>
    <t>ŞEN</t>
  </si>
  <si>
    <t>YASİN</t>
  </si>
  <si>
    <t>DEMİRCİ</t>
  </si>
  <si>
    <t>SEMANUR</t>
  </si>
  <si>
    <t>GÖKTAŞ</t>
  </si>
  <si>
    <t>HİLAL</t>
  </si>
  <si>
    <t>DENİZHAN</t>
  </si>
  <si>
    <t>ALEYNA</t>
  </si>
  <si>
    <t>AÇIKGÖZ</t>
  </si>
  <si>
    <t>KAYNAK</t>
  </si>
  <si>
    <t>İLAYDA</t>
  </si>
  <si>
    <t>SAMANLI</t>
  </si>
  <si>
    <t>ENES</t>
  </si>
  <si>
    <t>ŞAHİN</t>
  </si>
  <si>
    <t>SERAY</t>
  </si>
  <si>
    <t>POLATKAN</t>
  </si>
  <si>
    <t>ŞAKİR</t>
  </si>
  <si>
    <t>ÖZTÜRK</t>
  </si>
  <si>
    <t>ALİ</t>
  </si>
  <si>
    <t>MUHAMMED</t>
  </si>
  <si>
    <t>FATİH</t>
  </si>
  <si>
    <t>ÇELİK</t>
  </si>
  <si>
    <t>ZEHRA</t>
  </si>
  <si>
    <t>HATUN</t>
  </si>
  <si>
    <t>KILINÇ</t>
  </si>
  <si>
    <t>ÖZKAN</t>
  </si>
  <si>
    <t>BERKAN</t>
  </si>
  <si>
    <t>DİKME</t>
  </si>
  <si>
    <t>HÜSEYİN</t>
  </si>
  <si>
    <t>ÇUR</t>
  </si>
  <si>
    <t>NAZAN</t>
  </si>
  <si>
    <t>TİMUR</t>
  </si>
  <si>
    <t>GÜLCAN</t>
  </si>
  <si>
    <t>KENGER</t>
  </si>
  <si>
    <t>İBRAHİM</t>
  </si>
  <si>
    <t>İLBOĞA</t>
  </si>
  <si>
    <t>ÖMER</t>
  </si>
  <si>
    <t>FARUK</t>
  </si>
  <si>
    <t>AKÇİÇEK</t>
  </si>
  <si>
    <t>AHMET</t>
  </si>
  <si>
    <t>METE</t>
  </si>
  <si>
    <t>KAYIRANLI</t>
  </si>
  <si>
    <t>RIZA</t>
  </si>
  <si>
    <t>GÖLLÜ</t>
  </si>
  <si>
    <t>GÜLDANE</t>
  </si>
  <si>
    <t>ARSLAN</t>
  </si>
  <si>
    <t>HALİT</t>
  </si>
  <si>
    <t>EMRAH</t>
  </si>
  <si>
    <t>DELİBUDAK</t>
  </si>
  <si>
    <t>BERİVAN</t>
  </si>
  <si>
    <t>MERYEM</t>
  </si>
  <si>
    <t>AKAN</t>
  </si>
  <si>
    <t>SUDE</t>
  </si>
  <si>
    <t>ÖZLÜ</t>
  </si>
  <si>
    <t>RUMEYSA</t>
  </si>
  <si>
    <t>SARI</t>
  </si>
  <si>
    <t>NADİYE</t>
  </si>
  <si>
    <t>GÜL</t>
  </si>
  <si>
    <t>SERBEST</t>
  </si>
  <si>
    <t>YUSUF</t>
  </si>
  <si>
    <t>TOSUN</t>
  </si>
  <si>
    <t>ÇİĞDEM</t>
  </si>
  <si>
    <t>ÖZDEN</t>
  </si>
  <si>
    <t>AYBİKE</t>
  </si>
  <si>
    <t>OLGUN</t>
  </si>
  <si>
    <t>HATİCE</t>
  </si>
  <si>
    <t>KILIÇ</t>
  </si>
  <si>
    <t>TUĞBA</t>
  </si>
  <si>
    <t>AZRA</t>
  </si>
  <si>
    <t>TAŞDELEN</t>
  </si>
  <si>
    <t>ADEM</t>
  </si>
  <si>
    <t>KASIM</t>
  </si>
  <si>
    <t>FİDAN</t>
  </si>
  <si>
    <t>DAMLA</t>
  </si>
  <si>
    <t>KARAASLAN</t>
  </si>
  <si>
    <t>BARIŞ</t>
  </si>
  <si>
    <t>BURAK</t>
  </si>
  <si>
    <t>ÜLKER</t>
  </si>
  <si>
    <t>TUBA</t>
  </si>
  <si>
    <t>YAYLAGÜL</t>
  </si>
  <si>
    <t>ACAR</t>
  </si>
  <si>
    <t>SÜMEYYE</t>
  </si>
  <si>
    <t>DENİZ</t>
  </si>
  <si>
    <t>ECEM</t>
  </si>
  <si>
    <t>ÇEVİKYİĞİT</t>
  </si>
  <si>
    <t>BEHÇET</t>
  </si>
  <si>
    <t>BERKAY</t>
  </si>
  <si>
    <t>ERDEM</t>
  </si>
  <si>
    <t>NİĞDELİOĞLU</t>
  </si>
  <si>
    <t>FEYZİ</t>
  </si>
  <si>
    <t>SÖYLEMEZ</t>
  </si>
  <si>
    <t>MURAT</t>
  </si>
  <si>
    <t>TAŞ</t>
  </si>
  <si>
    <t>BAYRAM</t>
  </si>
  <si>
    <t>BEYZA</t>
  </si>
  <si>
    <t>GECİOĞLU</t>
  </si>
  <si>
    <t>İSMET</t>
  </si>
  <si>
    <t>UZUNBAYIR</t>
  </si>
  <si>
    <t>ESMA</t>
  </si>
  <si>
    <t>KONUR</t>
  </si>
  <si>
    <t>KAMİLE</t>
  </si>
  <si>
    <t>YAKUT</t>
  </si>
  <si>
    <t>DURMUŞ</t>
  </si>
  <si>
    <t>HAN</t>
  </si>
  <si>
    <t>KALENDER</t>
  </si>
  <si>
    <t>ZEKERİYA</t>
  </si>
  <si>
    <t>YAĞIZ</t>
  </si>
  <si>
    <t>SOYLU</t>
  </si>
  <si>
    <t>EMİR</t>
  </si>
  <si>
    <t>CAN</t>
  </si>
  <si>
    <t>HÜSEYİNOĞLU</t>
  </si>
  <si>
    <t>YILDIRIM</t>
  </si>
  <si>
    <t>HASAN</t>
  </si>
  <si>
    <t>ERYİĞİT</t>
  </si>
  <si>
    <t>BÜŞRA</t>
  </si>
  <si>
    <t>KIRLAR</t>
  </si>
  <si>
    <t>MELEK</t>
  </si>
  <si>
    <t>YETİŞEN</t>
  </si>
  <si>
    <t>HAKKI</t>
  </si>
  <si>
    <t>MERT</t>
  </si>
  <si>
    <t>TUNÇ</t>
  </si>
  <si>
    <t>KADER</t>
  </si>
  <si>
    <t>ÇEVİK</t>
  </si>
  <si>
    <t>ELİF</t>
  </si>
  <si>
    <t>KİRAZ</t>
  </si>
  <si>
    <t>RAMAZAN</t>
  </si>
  <si>
    <t>MEHMET</t>
  </si>
  <si>
    <t>ÖZDEMİR</t>
  </si>
  <si>
    <t>BEDREDDİN</t>
  </si>
  <si>
    <t>TALHA</t>
  </si>
  <si>
    <t>EROĞLU</t>
  </si>
  <si>
    <t>ASİL ÖĞRENCİLERİN İŞLEMLERİ SONRASI                                            BOŞ KONTENJLANARA NOTER ÇEKİLİŞİ SIRASINA GÖRE               KAYIT İŞLEMİNE HAK KAZANAN YEDEK ÖĞRENCİ LİSTESİ</t>
  </si>
  <si>
    <t>ÇEKİLİŞ SIRA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</si>
</sst>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62"/>
      <scheme val="minor"/>
    </font>
    <font>
      <b/>
      <sz val="20"/>
      <color indexed="8"/>
      <name val="Arial Cyr"/>
      <charset val="1"/>
    </font>
    <font>
      <b/>
      <sz val="16"/>
      <color indexed="8"/>
      <name val="Arial Cyr"/>
      <charset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8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0" fontId="2" fillId="3" borderId="9" xfId="0" applyNumberFormat="1" applyFont="1" applyFill="1" applyBorder="1" applyAlignment="1">
      <alignment horizontal="center" vertical="center"/>
    </xf>
    <xf numFmtId="0" fontId="3" fillId="3" borderId="14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tabSelected="1" workbookViewId="0">
      <selection activeCell="L15" sqref="L15"/>
    </sheetView>
  </sheetViews>
  <sheetFormatPr defaultRowHeight="15"/>
  <cols>
    <col min="1" max="1" width="9.28515625" customWidth="1"/>
    <col min="2" max="2" width="12.85546875" style="1" hidden="1" customWidth="1"/>
    <col min="3" max="3" width="46" hidden="1" customWidth="1"/>
    <col min="4" max="4" width="13.7109375" hidden="1" customWidth="1"/>
    <col min="5" max="5" width="43.28515625" hidden="1" customWidth="1"/>
    <col min="6" max="6" width="10.42578125" style="1" customWidth="1"/>
    <col min="7" max="7" width="14" style="1" hidden="1" customWidth="1"/>
    <col min="8" max="8" width="18.5703125" style="1" customWidth="1"/>
    <col min="9" max="10" width="30.140625" hidden="1" customWidth="1"/>
    <col min="11" max="11" width="6.28515625" hidden="1" customWidth="1"/>
    <col min="12" max="12" width="30" customWidth="1"/>
    <col min="13" max="13" width="20.7109375" customWidth="1"/>
    <col min="15" max="15" width="27.85546875" customWidth="1"/>
  </cols>
  <sheetData>
    <row r="1" spans="1:15" s="2" customFormat="1" ht="35.25" customHeight="1" thickBot="1">
      <c r="A1" s="9" t="s">
        <v>79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</row>
    <row r="2" spans="1:15" s="2" customFormat="1" ht="35.25" customHeight="1" thickBot="1">
      <c r="A2" s="9" t="s">
        <v>78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1:15" s="2" customFormat="1" ht="62.25" customHeight="1" thickBot="1">
      <c r="A3" s="12" t="s">
        <v>253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5" s="2" customFormat="1" ht="37.5" customHeight="1" thickBot="1">
      <c r="A4" s="7" t="s">
        <v>80</v>
      </c>
      <c r="B4" s="6" t="s">
        <v>0</v>
      </c>
      <c r="C4" s="6" t="s">
        <v>1</v>
      </c>
      <c r="D4" s="6" t="s">
        <v>2</v>
      </c>
      <c r="E4" s="6" t="s">
        <v>3</v>
      </c>
      <c r="F4" s="5" t="s">
        <v>254</v>
      </c>
      <c r="G4" s="6" t="s">
        <v>4</v>
      </c>
      <c r="H4" s="6" t="s">
        <v>81</v>
      </c>
      <c r="I4" s="6" t="s">
        <v>82</v>
      </c>
      <c r="J4" s="6"/>
      <c r="K4" s="6"/>
      <c r="L4" s="6" t="s">
        <v>82</v>
      </c>
      <c r="M4" s="8" t="s">
        <v>77</v>
      </c>
    </row>
    <row r="5" spans="1:15" s="2" customFormat="1" ht="20.100000000000001" customHeight="1">
      <c r="A5" s="15">
        <v>1</v>
      </c>
      <c r="B5" s="16">
        <v>1160110198</v>
      </c>
      <c r="C5" s="17" t="s">
        <v>52</v>
      </c>
      <c r="D5" s="16">
        <v>116011</v>
      </c>
      <c r="E5" s="17" t="s">
        <v>53</v>
      </c>
      <c r="F5" s="16">
        <v>425</v>
      </c>
      <c r="G5" s="16">
        <v>28013074948</v>
      </c>
      <c r="H5" s="16" t="str">
        <f t="shared" ref="H5:H68" si="0">LEFT(G5,2)&amp;REPT("*",LEN(G5)-2)&amp;" "&amp;RIGHT(G5,2)</f>
        <v>28********* 48</v>
      </c>
      <c r="I5" s="17" t="s">
        <v>83</v>
      </c>
      <c r="J5" s="17" t="s">
        <v>84</v>
      </c>
      <c r="K5" s="17"/>
      <c r="L5" s="17" t="str">
        <f>LEFT(I5,2)&amp;REPT("*",LEN(I5)-2)&amp;" "&amp;LEFT(J5,2)&amp;REPT("*",LEN(J5)-2)</f>
        <v>FU**** BÜ********</v>
      </c>
      <c r="M5" s="18" t="s">
        <v>76</v>
      </c>
      <c r="O5" s="4"/>
    </row>
    <row r="6" spans="1:15" s="2" customFormat="1" ht="20.100000000000001" customHeight="1">
      <c r="A6" s="19">
        <v>2</v>
      </c>
      <c r="B6" s="20">
        <v>3021110760</v>
      </c>
      <c r="C6" s="21" t="s">
        <v>62</v>
      </c>
      <c r="D6" s="20">
        <v>302111</v>
      </c>
      <c r="E6" s="21" t="s">
        <v>66</v>
      </c>
      <c r="F6" s="20">
        <v>426</v>
      </c>
      <c r="G6" s="20">
        <v>49438360850</v>
      </c>
      <c r="H6" s="20" t="str">
        <f t="shared" si="0"/>
        <v>49********* 50</v>
      </c>
      <c r="I6" s="21" t="s">
        <v>85</v>
      </c>
      <c r="J6" s="21" t="s">
        <v>86</v>
      </c>
      <c r="K6" s="21" t="s">
        <v>87</v>
      </c>
      <c r="L6" s="21" t="str">
        <f>LEFT(I6,2)&amp;REPT("*",LEN(I6)-2)&amp;" "&amp;LEFT(J6,2)&amp;REPT("*",LEN(J6)-2)&amp;" "&amp;LEFT(K6,2)&amp;REPT("*",LEN(K6)-2)</f>
        <v>SE**** NU* Dİ****</v>
      </c>
      <c r="M6" s="22" t="s">
        <v>76</v>
      </c>
    </row>
    <row r="7" spans="1:15" s="2" customFormat="1" ht="20.100000000000001" customHeight="1">
      <c r="A7" s="19">
        <v>3</v>
      </c>
      <c r="B7" s="20">
        <v>1031120804</v>
      </c>
      <c r="C7" s="21" t="s">
        <v>8</v>
      </c>
      <c r="D7" s="20">
        <v>103112</v>
      </c>
      <c r="E7" s="21" t="s">
        <v>18</v>
      </c>
      <c r="F7" s="20">
        <v>427</v>
      </c>
      <c r="G7" s="20">
        <v>20144242470</v>
      </c>
      <c r="H7" s="20" t="str">
        <f t="shared" si="0"/>
        <v>20********* 70</v>
      </c>
      <c r="I7" s="21" t="s">
        <v>88</v>
      </c>
      <c r="J7" s="21" t="s">
        <v>89</v>
      </c>
      <c r="K7" s="21" t="s">
        <v>90</v>
      </c>
      <c r="L7" s="21" t="str">
        <f>LEFT(I7,2)&amp;REPT("*",LEN(I7)-2)&amp;" "&amp;LEFT(J7,2)&amp;REPT("*",LEN(J7)-2)&amp;" "&amp;LEFT(K7,2)&amp;REPT("*",LEN(K7)-2)</f>
        <v>DU*** SE** ER****</v>
      </c>
      <c r="M7" s="22" t="s">
        <v>76</v>
      </c>
    </row>
    <row r="8" spans="1:15" s="2" customFormat="1" ht="20.100000000000001" customHeight="1">
      <c r="A8" s="19">
        <v>4</v>
      </c>
      <c r="B8" s="20">
        <v>1020312615</v>
      </c>
      <c r="C8" s="21" t="s">
        <v>5</v>
      </c>
      <c r="D8" s="20">
        <v>102031</v>
      </c>
      <c r="E8" s="21" t="s">
        <v>7</v>
      </c>
      <c r="F8" s="20">
        <v>428</v>
      </c>
      <c r="G8" s="20">
        <v>10246276794</v>
      </c>
      <c r="H8" s="20" t="str">
        <f t="shared" si="0"/>
        <v>10********* 94</v>
      </c>
      <c r="I8" s="21" t="s">
        <v>91</v>
      </c>
      <c r="J8" s="21" t="s">
        <v>92</v>
      </c>
      <c r="K8" s="21"/>
      <c r="L8" s="21" t="str">
        <f>LEFT(I8,2)&amp;REPT("*",LEN(I8)-2)&amp;" "&amp;LEFT(J8,2)&amp;REPT("*",LEN(J8)-2)</f>
        <v>ER** KA*********</v>
      </c>
      <c r="M8" s="22" t="s">
        <v>76</v>
      </c>
    </row>
    <row r="9" spans="1:15" s="2" customFormat="1" ht="20.100000000000001" customHeight="1">
      <c r="A9" s="19">
        <v>5</v>
      </c>
      <c r="B9" s="20">
        <v>4909995151</v>
      </c>
      <c r="C9" s="21" t="s">
        <v>74</v>
      </c>
      <c r="D9" s="20">
        <v>490999</v>
      </c>
      <c r="E9" s="21" t="s">
        <v>75</v>
      </c>
      <c r="F9" s="20">
        <v>429</v>
      </c>
      <c r="G9" s="20">
        <v>46573889178</v>
      </c>
      <c r="H9" s="20" t="str">
        <f t="shared" si="0"/>
        <v>46********* 78</v>
      </c>
      <c r="I9" s="21" t="s">
        <v>93</v>
      </c>
      <c r="J9" s="21" t="s">
        <v>94</v>
      </c>
      <c r="K9" s="21"/>
      <c r="L9" s="21" t="str">
        <f>LEFT(I9,2)&amp;REPT("*",LEN(I9)-2)&amp;" "&amp;LEFT(J9,2)&amp;REPT("*",LEN(J9)-2)</f>
        <v>BU*** ER****</v>
      </c>
      <c r="M9" s="22" t="s">
        <v>76</v>
      </c>
    </row>
    <row r="10" spans="1:15" s="2" customFormat="1" ht="20.100000000000001" customHeight="1">
      <c r="A10" s="19">
        <v>6</v>
      </c>
      <c r="B10" s="20">
        <v>3020510550</v>
      </c>
      <c r="C10" s="21" t="s">
        <v>62</v>
      </c>
      <c r="D10" s="20">
        <v>302051</v>
      </c>
      <c r="E10" s="21" t="s">
        <v>65</v>
      </c>
      <c r="F10" s="20">
        <v>430</v>
      </c>
      <c r="G10" s="20">
        <v>11993609132</v>
      </c>
      <c r="H10" s="20" t="str">
        <f t="shared" si="0"/>
        <v>11********* 32</v>
      </c>
      <c r="I10" s="21" t="s">
        <v>95</v>
      </c>
      <c r="J10" s="21" t="s">
        <v>96</v>
      </c>
      <c r="K10" s="21" t="s">
        <v>97</v>
      </c>
      <c r="L10" s="21" t="str">
        <f>LEFT(I10,2)&amp;REPT("*",LEN(I10)-2)&amp;" "&amp;LEFT(J10,2)&amp;REPT("*",LEN(J10)-2)&amp;" "&amp;LEFT(K10,2)&amp;REPT("*",LEN(K10)-2)</f>
        <v>Nİ*** EM** FI***</v>
      </c>
      <c r="M10" s="22" t="s">
        <v>76</v>
      </c>
    </row>
    <row r="11" spans="1:15" s="2" customFormat="1" ht="20.100000000000001" customHeight="1">
      <c r="A11" s="19">
        <v>7</v>
      </c>
      <c r="B11" s="20">
        <v>1091010324</v>
      </c>
      <c r="C11" s="21" t="s">
        <v>28</v>
      </c>
      <c r="D11" s="20">
        <v>109101</v>
      </c>
      <c r="E11" s="21" t="s">
        <v>34</v>
      </c>
      <c r="F11" s="20">
        <v>431</v>
      </c>
      <c r="G11" s="20">
        <v>10178667400</v>
      </c>
      <c r="H11" s="20" t="str">
        <f t="shared" si="0"/>
        <v>10********* 00</v>
      </c>
      <c r="I11" s="21" t="s">
        <v>98</v>
      </c>
      <c r="J11" s="21" t="s">
        <v>99</v>
      </c>
      <c r="K11" s="21"/>
      <c r="L11" s="21" t="str">
        <f>LEFT(I11,2)&amp;REPT("*",LEN(I11)-2)&amp;" "&amp;LEFT(J11,2)&amp;REPT("*",LEN(J11)-2)</f>
        <v>KÜ*** KA*****</v>
      </c>
      <c r="M11" s="22" t="s">
        <v>76</v>
      </c>
    </row>
    <row r="12" spans="1:15" s="2" customFormat="1" ht="20.100000000000001" customHeight="1">
      <c r="A12" s="19">
        <v>8</v>
      </c>
      <c r="B12" s="20">
        <v>1070110288</v>
      </c>
      <c r="C12" s="21" t="s">
        <v>26</v>
      </c>
      <c r="D12" s="20">
        <v>107011</v>
      </c>
      <c r="E12" s="21" t="s">
        <v>27</v>
      </c>
      <c r="F12" s="20">
        <v>432</v>
      </c>
      <c r="G12" s="20">
        <v>39031697828</v>
      </c>
      <c r="H12" s="20" t="str">
        <f t="shared" si="0"/>
        <v>39********* 28</v>
      </c>
      <c r="I12" s="21" t="s">
        <v>100</v>
      </c>
      <c r="J12" s="21" t="s">
        <v>101</v>
      </c>
      <c r="K12" s="21"/>
      <c r="L12" s="21" t="str">
        <f>LEFT(I12,2)&amp;REPT("*",LEN(I12)-2)&amp;" "&amp;LEFT(J12,2)&amp;REPT("*",LEN(J12)-2)</f>
        <v>FA*** TO****</v>
      </c>
      <c r="M12" s="22" t="s">
        <v>76</v>
      </c>
    </row>
    <row r="13" spans="1:15" s="2" customFormat="1" ht="20.100000000000001" customHeight="1">
      <c r="A13" s="19">
        <v>9</v>
      </c>
      <c r="B13" s="20">
        <v>1040120508</v>
      </c>
      <c r="C13" s="21" t="s">
        <v>21</v>
      </c>
      <c r="D13" s="20">
        <v>104012</v>
      </c>
      <c r="E13" s="21" t="s">
        <v>23</v>
      </c>
      <c r="F13" s="20">
        <v>433</v>
      </c>
      <c r="G13" s="20">
        <v>52588507044</v>
      </c>
      <c r="H13" s="20" t="str">
        <f t="shared" si="0"/>
        <v>52********* 44</v>
      </c>
      <c r="I13" s="21" t="s">
        <v>102</v>
      </c>
      <c r="J13" s="21" t="s">
        <v>103</v>
      </c>
      <c r="K13" s="21"/>
      <c r="L13" s="21" t="str">
        <f>LEFT(I13,2)&amp;REPT("*",LEN(I13)-2)&amp;" "&amp;LEFT(J13,2)&amp;REPT("*",LEN(J13)-2)</f>
        <v>EN*** KI***</v>
      </c>
      <c r="M13" s="22" t="s">
        <v>76</v>
      </c>
    </row>
    <row r="14" spans="1:15" s="2" customFormat="1" ht="20.100000000000001" customHeight="1">
      <c r="A14" s="19">
        <v>10</v>
      </c>
      <c r="B14" s="20">
        <v>1140310405</v>
      </c>
      <c r="C14" s="21" t="s">
        <v>47</v>
      </c>
      <c r="D14" s="20">
        <v>114031</v>
      </c>
      <c r="E14" s="21" t="s">
        <v>49</v>
      </c>
      <c r="F14" s="20">
        <v>434</v>
      </c>
      <c r="G14" s="20">
        <v>28193316586</v>
      </c>
      <c r="H14" s="20" t="str">
        <f t="shared" si="0"/>
        <v>28********* 86</v>
      </c>
      <c r="I14" s="21" t="s">
        <v>104</v>
      </c>
      <c r="J14" s="21" t="s">
        <v>105</v>
      </c>
      <c r="K14" s="21"/>
      <c r="L14" s="21" t="str">
        <f>LEFT(I14,2)&amp;REPT("*",LEN(I14)-2)&amp;" "&amp;LEFT(J14,2)&amp;REPT("*",LEN(J14)-2)</f>
        <v>AL***** NA*</v>
      </c>
      <c r="M14" s="22" t="s">
        <v>76</v>
      </c>
    </row>
    <row r="15" spans="1:15" s="2" customFormat="1" ht="20.100000000000001" customHeight="1">
      <c r="A15" s="19">
        <v>11</v>
      </c>
      <c r="B15" s="20">
        <v>1200114019</v>
      </c>
      <c r="C15" s="21" t="s">
        <v>56</v>
      </c>
      <c r="D15" s="20">
        <v>120011</v>
      </c>
      <c r="E15" s="21" t="s">
        <v>57</v>
      </c>
      <c r="F15" s="20">
        <v>435</v>
      </c>
      <c r="G15" s="20">
        <v>15344960934</v>
      </c>
      <c r="H15" s="20" t="str">
        <f t="shared" si="0"/>
        <v>15********* 34</v>
      </c>
      <c r="I15" s="21" t="s">
        <v>106</v>
      </c>
      <c r="J15" s="21" t="s">
        <v>107</v>
      </c>
      <c r="K15" s="21" t="s">
        <v>108</v>
      </c>
      <c r="L15" s="21" t="str">
        <f>LEFT(I15,2)&amp;REPT("*",LEN(I15)-2)&amp;" "&amp;LEFT(J15,2)&amp;REPT("*",LEN(J15)-2)&amp;" "&amp;LEFT(K15,2)&amp;REPT("*",LEN(K15)-2)</f>
        <v>MU***** KE*** UM**</v>
      </c>
      <c r="M15" s="22" t="s">
        <v>76</v>
      </c>
    </row>
    <row r="16" spans="1:15" s="2" customFormat="1" ht="20.100000000000001" customHeight="1">
      <c r="A16" s="19">
        <v>12</v>
      </c>
      <c r="B16" s="20">
        <v>1400112260</v>
      </c>
      <c r="C16" s="21" t="s">
        <v>58</v>
      </c>
      <c r="D16" s="20">
        <v>140011</v>
      </c>
      <c r="E16" s="21" t="s">
        <v>59</v>
      </c>
      <c r="F16" s="20">
        <v>436</v>
      </c>
      <c r="G16" s="20">
        <v>10376055580</v>
      </c>
      <c r="H16" s="20" t="str">
        <f t="shared" si="0"/>
        <v>10********* 80</v>
      </c>
      <c r="I16" s="21" t="s">
        <v>100</v>
      </c>
      <c r="J16" s="21" t="s">
        <v>109</v>
      </c>
      <c r="K16" s="21"/>
      <c r="L16" s="21" t="str">
        <f>LEFT(I16,2)&amp;REPT("*",LEN(I16)-2)&amp;" "&amp;LEFT(J16,2)&amp;REPT("*",LEN(J16)-2)</f>
        <v>FA*** BO*****</v>
      </c>
      <c r="M16" s="22" t="s">
        <v>76</v>
      </c>
    </row>
    <row r="17" spans="1:13" s="2" customFormat="1" ht="20.100000000000001" customHeight="1">
      <c r="A17" s="19">
        <v>13</v>
      </c>
      <c r="B17" s="20">
        <v>1030220832</v>
      </c>
      <c r="C17" s="21" t="s">
        <v>8</v>
      </c>
      <c r="D17" s="20">
        <v>103022</v>
      </c>
      <c r="E17" s="21" t="s">
        <v>12</v>
      </c>
      <c r="F17" s="20">
        <v>437</v>
      </c>
      <c r="G17" s="20">
        <v>19067127070</v>
      </c>
      <c r="H17" s="20" t="str">
        <f t="shared" si="0"/>
        <v>19********* 70</v>
      </c>
      <c r="I17" s="21" t="s">
        <v>110</v>
      </c>
      <c r="J17" s="21" t="s">
        <v>111</v>
      </c>
      <c r="K17" s="21"/>
      <c r="L17" s="21" t="str">
        <f>LEFT(I17,2)&amp;REPT("*",LEN(I17)-2)&amp;" "&amp;LEFT(J17,2)&amp;REPT("*",LEN(J17)-2)</f>
        <v>Nİ** BÜ******</v>
      </c>
      <c r="M17" s="22" t="s">
        <v>76</v>
      </c>
    </row>
    <row r="18" spans="1:13" s="2" customFormat="1" ht="20.100000000000001" customHeight="1">
      <c r="A18" s="19">
        <v>14</v>
      </c>
      <c r="B18" s="20">
        <v>1030410616</v>
      </c>
      <c r="C18" s="21" t="s">
        <v>8</v>
      </c>
      <c r="D18" s="20">
        <v>103041</v>
      </c>
      <c r="E18" s="21" t="s">
        <v>15</v>
      </c>
      <c r="F18" s="20">
        <v>438</v>
      </c>
      <c r="G18" s="20">
        <v>35521704748</v>
      </c>
      <c r="H18" s="20" t="str">
        <f t="shared" si="0"/>
        <v>35********* 48</v>
      </c>
      <c r="I18" s="21" t="s">
        <v>112</v>
      </c>
      <c r="J18" s="21" t="s">
        <v>113</v>
      </c>
      <c r="K18" s="21"/>
      <c r="L18" s="21" t="str">
        <f>LEFT(I18,2)&amp;REPT("*",LEN(I18)-2)&amp;" "&amp;LEFT(J18,2)&amp;REPT("*",LEN(J18)-2)</f>
        <v>MÜ***** Şİ***</v>
      </c>
      <c r="M18" s="22" t="s">
        <v>76</v>
      </c>
    </row>
    <row r="19" spans="1:13" s="2" customFormat="1" ht="20.100000000000001" customHeight="1">
      <c r="A19" s="19">
        <v>15</v>
      </c>
      <c r="B19" s="20">
        <v>1121220571</v>
      </c>
      <c r="C19" s="21" t="s">
        <v>40</v>
      </c>
      <c r="D19" s="20">
        <v>112122</v>
      </c>
      <c r="E19" s="21" t="s">
        <v>46</v>
      </c>
      <c r="F19" s="20">
        <v>439</v>
      </c>
      <c r="G19" s="20">
        <v>58393368702</v>
      </c>
      <c r="H19" s="20" t="str">
        <f t="shared" si="0"/>
        <v>58********* 02</v>
      </c>
      <c r="I19" s="21" t="s">
        <v>114</v>
      </c>
      <c r="J19" s="21" t="s">
        <v>115</v>
      </c>
      <c r="K19" s="21"/>
      <c r="L19" s="21" t="str">
        <f>LEFT(I19,2)&amp;REPT("*",LEN(I19)-2)&amp;" "&amp;LEFT(J19,2)&amp;REPT("*",LEN(J19)-2)</f>
        <v>ZE**** GÜ******</v>
      </c>
      <c r="M19" s="22" t="s">
        <v>76</v>
      </c>
    </row>
    <row r="20" spans="1:13" s="2" customFormat="1" ht="20.100000000000001" customHeight="1">
      <c r="A20" s="19">
        <v>16</v>
      </c>
      <c r="B20" s="20">
        <v>4900184067</v>
      </c>
      <c r="C20" s="21" t="s">
        <v>74</v>
      </c>
      <c r="D20" s="20">
        <v>490999</v>
      </c>
      <c r="E20" s="21" t="s">
        <v>75</v>
      </c>
      <c r="F20" s="20">
        <v>440</v>
      </c>
      <c r="G20" s="20">
        <v>30289795250</v>
      </c>
      <c r="H20" s="20" t="str">
        <f t="shared" si="0"/>
        <v>30********* 50</v>
      </c>
      <c r="I20" s="21" t="s">
        <v>116</v>
      </c>
      <c r="J20" s="21" t="s">
        <v>86</v>
      </c>
      <c r="K20" s="21" t="s">
        <v>117</v>
      </c>
      <c r="L20" s="21" t="str">
        <f>LEFT(I20,2)&amp;REPT("*",LEN(I20)-2)&amp;" "&amp;LEFT(J20,2)&amp;REPT("*",LEN(J20)-2)&amp;" "&amp;LEFT(K20,2)&amp;REPT("*",LEN(K20)-2)</f>
        <v>ÖZ** NU* YI****</v>
      </c>
      <c r="M20" s="22" t="s">
        <v>76</v>
      </c>
    </row>
    <row r="21" spans="1:13" s="2" customFormat="1" ht="20.100000000000001" customHeight="1">
      <c r="A21" s="19">
        <v>17</v>
      </c>
      <c r="B21" s="20">
        <v>1031510192</v>
      </c>
      <c r="C21" s="21" t="s">
        <v>8</v>
      </c>
      <c r="D21" s="20">
        <v>103151</v>
      </c>
      <c r="E21" s="21" t="s">
        <v>20</v>
      </c>
      <c r="F21" s="20">
        <v>441</v>
      </c>
      <c r="G21" s="20">
        <v>26282128416</v>
      </c>
      <c r="H21" s="20" t="str">
        <f t="shared" si="0"/>
        <v>26********* 16</v>
      </c>
      <c r="I21" s="21" t="s">
        <v>118</v>
      </c>
      <c r="J21" s="21" t="s">
        <v>119</v>
      </c>
      <c r="K21" s="21" t="s">
        <v>120</v>
      </c>
      <c r="L21" s="21" t="str">
        <f>LEFT(I21,2)&amp;REPT("*",LEN(I21)-2)&amp;" "&amp;LEFT(J21,2)&amp;REPT("*",LEN(J21)-2)&amp;" "&amp;LEFT(K21,2)&amp;REPT("*",LEN(K21)-2)</f>
        <v>MA*** SE**** CI***</v>
      </c>
      <c r="M21" s="22" t="s">
        <v>76</v>
      </c>
    </row>
    <row r="22" spans="1:13" s="2" customFormat="1" ht="20.100000000000001" customHeight="1">
      <c r="A22" s="19">
        <v>18</v>
      </c>
      <c r="B22" s="20">
        <v>4900183242</v>
      </c>
      <c r="C22" s="21" t="s">
        <v>74</v>
      </c>
      <c r="D22" s="20">
        <v>490999</v>
      </c>
      <c r="E22" s="21" t="s">
        <v>75</v>
      </c>
      <c r="F22" s="20">
        <v>442</v>
      </c>
      <c r="G22" s="20">
        <v>59338026534</v>
      </c>
      <c r="H22" s="20" t="str">
        <f t="shared" si="0"/>
        <v>59********* 34</v>
      </c>
      <c r="I22" s="21" t="s">
        <v>121</v>
      </c>
      <c r="J22" s="21" t="s">
        <v>122</v>
      </c>
      <c r="K22" s="21"/>
      <c r="L22" s="21" t="str">
        <f t="shared" ref="L22:L32" si="1">LEFT(I22,2)&amp;REPT("*",LEN(I22)-2)&amp;" "&amp;LEFT(J22,2)&amp;REPT("*",LEN(J22)-2)</f>
        <v>ME*** ŞE*</v>
      </c>
      <c r="M22" s="22" t="s">
        <v>76</v>
      </c>
    </row>
    <row r="23" spans="1:13" s="2" customFormat="1" ht="20.100000000000001" customHeight="1">
      <c r="A23" s="19">
        <v>19</v>
      </c>
      <c r="B23" s="20">
        <v>1030410661</v>
      </c>
      <c r="C23" s="21" t="s">
        <v>8</v>
      </c>
      <c r="D23" s="20">
        <v>103041</v>
      </c>
      <c r="E23" s="21" t="s">
        <v>15</v>
      </c>
      <c r="F23" s="20">
        <v>443</v>
      </c>
      <c r="G23" s="20">
        <v>27287099138</v>
      </c>
      <c r="H23" s="20" t="str">
        <f t="shared" si="0"/>
        <v>27********* 38</v>
      </c>
      <c r="I23" s="21" t="s">
        <v>123</v>
      </c>
      <c r="J23" s="21" t="s">
        <v>124</v>
      </c>
      <c r="K23" s="21"/>
      <c r="L23" s="21" t="str">
        <f t="shared" si="1"/>
        <v>YA*** DE*****</v>
      </c>
      <c r="M23" s="22" t="s">
        <v>76</v>
      </c>
    </row>
    <row r="24" spans="1:13" s="2" customFormat="1" ht="20.100000000000001" customHeight="1">
      <c r="A24" s="19">
        <v>20</v>
      </c>
      <c r="B24" s="20">
        <v>3080210157</v>
      </c>
      <c r="C24" s="21" t="s">
        <v>67</v>
      </c>
      <c r="D24" s="20">
        <v>308021</v>
      </c>
      <c r="E24" s="21" t="s">
        <v>69</v>
      </c>
      <c r="F24" s="20">
        <v>444</v>
      </c>
      <c r="G24" s="20">
        <v>11600618878</v>
      </c>
      <c r="H24" s="20" t="str">
        <f t="shared" si="0"/>
        <v>11********* 78</v>
      </c>
      <c r="I24" s="21" t="s">
        <v>125</v>
      </c>
      <c r="J24" s="21" t="s">
        <v>126</v>
      </c>
      <c r="K24" s="21"/>
      <c r="L24" s="21" t="str">
        <f t="shared" si="1"/>
        <v>SE***** GÖ****</v>
      </c>
      <c r="M24" s="22" t="s">
        <v>76</v>
      </c>
    </row>
    <row r="25" spans="1:13" s="2" customFormat="1" ht="20.100000000000001" customHeight="1">
      <c r="A25" s="19">
        <v>21</v>
      </c>
      <c r="B25" s="20">
        <v>3020510507</v>
      </c>
      <c r="C25" s="21" t="s">
        <v>62</v>
      </c>
      <c r="D25" s="20">
        <v>302051</v>
      </c>
      <c r="E25" s="21" t="s">
        <v>65</v>
      </c>
      <c r="F25" s="20">
        <v>445</v>
      </c>
      <c r="G25" s="20">
        <v>53590218126</v>
      </c>
      <c r="H25" s="20" t="str">
        <f t="shared" si="0"/>
        <v>53********* 26</v>
      </c>
      <c r="I25" s="21" t="s">
        <v>127</v>
      </c>
      <c r="J25" s="21" t="s">
        <v>128</v>
      </c>
      <c r="K25" s="21"/>
      <c r="L25" s="21" t="str">
        <f t="shared" si="1"/>
        <v>Hİ*** DE******</v>
      </c>
      <c r="M25" s="22" t="s">
        <v>76</v>
      </c>
    </row>
    <row r="26" spans="1:13" s="2" customFormat="1" ht="20.100000000000001" customHeight="1">
      <c r="A26" s="19">
        <v>22</v>
      </c>
      <c r="B26" s="20">
        <v>3080210170</v>
      </c>
      <c r="C26" s="21" t="s">
        <v>67</v>
      </c>
      <c r="D26" s="20">
        <v>308021</v>
      </c>
      <c r="E26" s="21" t="s">
        <v>69</v>
      </c>
      <c r="F26" s="20">
        <v>446</v>
      </c>
      <c r="G26" s="20">
        <v>14542253848</v>
      </c>
      <c r="H26" s="20" t="str">
        <f t="shared" si="0"/>
        <v>14********* 48</v>
      </c>
      <c r="I26" s="21" t="s">
        <v>129</v>
      </c>
      <c r="J26" s="21" t="s">
        <v>130</v>
      </c>
      <c r="K26" s="21"/>
      <c r="L26" s="21" t="str">
        <f t="shared" si="1"/>
        <v>AL**** AÇ*****</v>
      </c>
      <c r="M26" s="22" t="s">
        <v>76</v>
      </c>
    </row>
    <row r="27" spans="1:13" s="2" customFormat="1" ht="20.100000000000001" customHeight="1">
      <c r="A27" s="19">
        <v>23</v>
      </c>
      <c r="B27" s="20">
        <v>1030110397</v>
      </c>
      <c r="C27" s="21" t="s">
        <v>8</v>
      </c>
      <c r="D27" s="20">
        <v>103011</v>
      </c>
      <c r="E27" s="21" t="s">
        <v>9</v>
      </c>
      <c r="F27" s="20">
        <v>447</v>
      </c>
      <c r="G27" s="20">
        <v>25933521460</v>
      </c>
      <c r="H27" s="20" t="str">
        <f t="shared" si="0"/>
        <v>25********* 60</v>
      </c>
      <c r="I27" s="21" t="s">
        <v>96</v>
      </c>
      <c r="J27" s="21" t="s">
        <v>131</v>
      </c>
      <c r="K27" s="21"/>
      <c r="L27" s="21" t="str">
        <f t="shared" si="1"/>
        <v>EM** KA****</v>
      </c>
      <c r="M27" s="22" t="s">
        <v>76</v>
      </c>
    </row>
    <row r="28" spans="1:13" s="2" customFormat="1" ht="20.100000000000001" customHeight="1">
      <c r="A28" s="19">
        <v>24</v>
      </c>
      <c r="B28" s="20">
        <v>1090810917</v>
      </c>
      <c r="C28" s="21" t="s">
        <v>28</v>
      </c>
      <c r="D28" s="20">
        <v>109081</v>
      </c>
      <c r="E28" s="21" t="s">
        <v>33</v>
      </c>
      <c r="F28" s="20">
        <v>448</v>
      </c>
      <c r="G28" s="20">
        <v>52861364296</v>
      </c>
      <c r="H28" s="20" t="str">
        <f t="shared" si="0"/>
        <v>52********* 96</v>
      </c>
      <c r="I28" s="21" t="s">
        <v>132</v>
      </c>
      <c r="J28" s="21" t="s">
        <v>133</v>
      </c>
      <c r="K28" s="21"/>
      <c r="L28" s="21" t="str">
        <f t="shared" si="1"/>
        <v>İL**** SA*****</v>
      </c>
      <c r="M28" s="22" t="s">
        <v>76</v>
      </c>
    </row>
    <row r="29" spans="1:13" s="2" customFormat="1" ht="20.100000000000001" customHeight="1">
      <c r="A29" s="19">
        <v>25</v>
      </c>
      <c r="B29" s="20">
        <v>1200114339</v>
      </c>
      <c r="C29" s="21" t="s">
        <v>56</v>
      </c>
      <c r="D29" s="20">
        <v>120011</v>
      </c>
      <c r="E29" s="21" t="s">
        <v>57</v>
      </c>
      <c r="F29" s="20">
        <v>449</v>
      </c>
      <c r="G29" s="20">
        <v>10081067328</v>
      </c>
      <c r="H29" s="20" t="str">
        <f t="shared" si="0"/>
        <v>10********* 28</v>
      </c>
      <c r="I29" s="21" t="s">
        <v>134</v>
      </c>
      <c r="J29" s="21" t="s">
        <v>135</v>
      </c>
      <c r="K29" s="21"/>
      <c r="L29" s="21" t="str">
        <f t="shared" si="1"/>
        <v>EN** ŞA***</v>
      </c>
      <c r="M29" s="22" t="s">
        <v>76</v>
      </c>
    </row>
    <row r="30" spans="1:13" s="2" customFormat="1" ht="20.100000000000001" customHeight="1">
      <c r="A30" s="19">
        <v>26</v>
      </c>
      <c r="B30" s="20">
        <v>1031410454</v>
      </c>
      <c r="C30" s="21" t="s">
        <v>8</v>
      </c>
      <c r="D30" s="20">
        <v>103141</v>
      </c>
      <c r="E30" s="21" t="s">
        <v>19</v>
      </c>
      <c r="F30" s="20">
        <v>450</v>
      </c>
      <c r="G30" s="20">
        <v>34916357446</v>
      </c>
      <c r="H30" s="20" t="str">
        <f t="shared" si="0"/>
        <v>34********* 46</v>
      </c>
      <c r="I30" s="21" t="s">
        <v>136</v>
      </c>
      <c r="J30" s="21" t="s">
        <v>137</v>
      </c>
      <c r="K30" s="21"/>
      <c r="L30" s="21" t="str">
        <f t="shared" si="1"/>
        <v>SE*** PO******</v>
      </c>
      <c r="M30" s="22" t="s">
        <v>76</v>
      </c>
    </row>
    <row r="31" spans="1:13" s="2" customFormat="1" ht="20.100000000000001" customHeight="1">
      <c r="A31" s="19">
        <v>27</v>
      </c>
      <c r="B31" s="20">
        <v>1100311387</v>
      </c>
      <c r="C31" s="21" t="s">
        <v>35</v>
      </c>
      <c r="D31" s="20">
        <v>110031</v>
      </c>
      <c r="E31" s="21" t="s">
        <v>37</v>
      </c>
      <c r="F31" s="20">
        <v>451</v>
      </c>
      <c r="G31" s="20">
        <v>47125437946</v>
      </c>
      <c r="H31" s="20" t="str">
        <f t="shared" si="0"/>
        <v>47********* 46</v>
      </c>
      <c r="I31" s="21" t="s">
        <v>138</v>
      </c>
      <c r="J31" s="21" t="s">
        <v>139</v>
      </c>
      <c r="K31" s="21"/>
      <c r="L31" s="21" t="str">
        <f t="shared" si="1"/>
        <v>ŞA*** ÖZ****</v>
      </c>
      <c r="M31" s="22" t="s">
        <v>76</v>
      </c>
    </row>
    <row r="32" spans="1:13" s="2" customFormat="1" ht="20.100000000000001" customHeight="1">
      <c r="A32" s="19">
        <v>28</v>
      </c>
      <c r="B32" s="20">
        <v>1121220522</v>
      </c>
      <c r="C32" s="21" t="s">
        <v>40</v>
      </c>
      <c r="D32" s="20">
        <v>112122</v>
      </c>
      <c r="E32" s="21" t="s">
        <v>46</v>
      </c>
      <c r="F32" s="20">
        <v>452</v>
      </c>
      <c r="G32" s="20">
        <v>16637449976</v>
      </c>
      <c r="H32" s="20" t="str">
        <f t="shared" si="0"/>
        <v>16********* 76</v>
      </c>
      <c r="I32" s="21" t="s">
        <v>140</v>
      </c>
      <c r="J32" s="21" t="s">
        <v>119</v>
      </c>
      <c r="K32" s="21"/>
      <c r="L32" s="21" t="str">
        <f t="shared" si="1"/>
        <v>AL* SE****</v>
      </c>
      <c r="M32" s="22" t="s">
        <v>76</v>
      </c>
    </row>
    <row r="33" spans="1:13" s="2" customFormat="1" ht="20.100000000000001" customHeight="1">
      <c r="A33" s="19">
        <v>29</v>
      </c>
      <c r="B33" s="20">
        <v>1030120639</v>
      </c>
      <c r="C33" s="21" t="s">
        <v>8</v>
      </c>
      <c r="D33" s="20">
        <v>103012</v>
      </c>
      <c r="E33" s="21" t="s">
        <v>10</v>
      </c>
      <c r="F33" s="20">
        <v>453</v>
      </c>
      <c r="G33" s="20">
        <v>15304110904</v>
      </c>
      <c r="H33" s="20" t="str">
        <f t="shared" si="0"/>
        <v>15********* 04</v>
      </c>
      <c r="I33" s="21" t="s">
        <v>141</v>
      </c>
      <c r="J33" s="21" t="s">
        <v>142</v>
      </c>
      <c r="K33" s="21" t="s">
        <v>143</v>
      </c>
      <c r="L33" s="21" t="str">
        <f>LEFT(I33,2)&amp;REPT("*",LEN(I33)-2)&amp;" "&amp;LEFT(J33,2)&amp;REPT("*",LEN(J33)-2)&amp;" "&amp;LEFT(K33,2)&amp;REPT("*",LEN(K33)-2)</f>
        <v>MU****** FA*** ÇE***</v>
      </c>
      <c r="M33" s="22" t="s">
        <v>76</v>
      </c>
    </row>
    <row r="34" spans="1:13" s="2" customFormat="1" ht="20.100000000000001" customHeight="1">
      <c r="A34" s="19">
        <v>30</v>
      </c>
      <c r="B34" s="20">
        <v>1160410385</v>
      </c>
      <c r="C34" s="21" t="s">
        <v>52</v>
      </c>
      <c r="D34" s="20">
        <v>116041</v>
      </c>
      <c r="E34" s="21" t="s">
        <v>55</v>
      </c>
      <c r="F34" s="20">
        <v>454</v>
      </c>
      <c r="G34" s="20">
        <v>50947100646</v>
      </c>
      <c r="H34" s="20" t="str">
        <f t="shared" si="0"/>
        <v>50********* 46</v>
      </c>
      <c r="I34" s="21" t="s">
        <v>144</v>
      </c>
      <c r="J34" s="21" t="s">
        <v>145</v>
      </c>
      <c r="K34" s="21" t="s">
        <v>146</v>
      </c>
      <c r="L34" s="21" t="str">
        <f>LEFT(I34,2)&amp;REPT("*",LEN(I34)-2)&amp;" "&amp;LEFT(J34,2)&amp;REPT("*",LEN(J34)-2)&amp;" "&amp;LEFT(K34,2)&amp;REPT("*",LEN(K34)-2)</f>
        <v>ZE*** HA*** KI****</v>
      </c>
      <c r="M34" s="22" t="s">
        <v>76</v>
      </c>
    </row>
    <row r="35" spans="1:13" s="2" customFormat="1" ht="20.100000000000001" customHeight="1">
      <c r="A35" s="19">
        <v>31</v>
      </c>
      <c r="B35" s="20">
        <v>1030120694</v>
      </c>
      <c r="C35" s="21" t="s">
        <v>8</v>
      </c>
      <c r="D35" s="20">
        <v>103012</v>
      </c>
      <c r="E35" s="21" t="s">
        <v>10</v>
      </c>
      <c r="F35" s="20">
        <v>455</v>
      </c>
      <c r="G35" s="20">
        <v>10229600066</v>
      </c>
      <c r="H35" s="20" t="str">
        <f t="shared" si="0"/>
        <v>10********* 66</v>
      </c>
      <c r="I35" s="21" t="s">
        <v>104</v>
      </c>
      <c r="J35" s="21" t="s">
        <v>147</v>
      </c>
      <c r="K35" s="21"/>
      <c r="L35" s="21" t="str">
        <f t="shared" ref="L35:L40" si="2">LEFT(I35,2)&amp;REPT("*",LEN(I35)-2)&amp;" "&amp;LEFT(J35,2)&amp;REPT("*",LEN(J35)-2)</f>
        <v>AL***** ÖZ***</v>
      </c>
      <c r="M35" s="22" t="s">
        <v>76</v>
      </c>
    </row>
    <row r="36" spans="1:13" s="2" customFormat="1" ht="20.100000000000001" customHeight="1">
      <c r="A36" s="19">
        <v>32</v>
      </c>
      <c r="B36" s="20">
        <v>1140410410</v>
      </c>
      <c r="C36" s="21" t="s">
        <v>47</v>
      </c>
      <c r="D36" s="20">
        <v>114041</v>
      </c>
      <c r="E36" s="21" t="s">
        <v>50</v>
      </c>
      <c r="F36" s="20">
        <v>456</v>
      </c>
      <c r="G36" s="20">
        <v>31822481616</v>
      </c>
      <c r="H36" s="20" t="str">
        <f t="shared" si="0"/>
        <v>31********* 16</v>
      </c>
      <c r="I36" s="21" t="s">
        <v>148</v>
      </c>
      <c r="J36" s="21" t="s">
        <v>149</v>
      </c>
      <c r="K36" s="21"/>
      <c r="L36" s="21" t="str">
        <f t="shared" si="2"/>
        <v>BE**** Dİ***</v>
      </c>
      <c r="M36" s="22" t="s">
        <v>76</v>
      </c>
    </row>
    <row r="37" spans="1:13" s="2" customFormat="1" ht="20.100000000000001" customHeight="1">
      <c r="A37" s="19">
        <v>33</v>
      </c>
      <c r="B37" s="20">
        <v>1140520511</v>
      </c>
      <c r="C37" s="21" t="s">
        <v>47</v>
      </c>
      <c r="D37" s="20">
        <v>114052</v>
      </c>
      <c r="E37" s="21" t="s">
        <v>51</v>
      </c>
      <c r="F37" s="20">
        <v>457</v>
      </c>
      <c r="G37" s="20">
        <v>29297027996</v>
      </c>
      <c r="H37" s="20" t="str">
        <f t="shared" si="0"/>
        <v>29********* 96</v>
      </c>
      <c r="I37" s="21" t="s">
        <v>150</v>
      </c>
      <c r="J37" s="21" t="s">
        <v>151</v>
      </c>
      <c r="K37" s="21"/>
      <c r="L37" s="21" t="str">
        <f t="shared" si="2"/>
        <v>HÜ***** ÇU*</v>
      </c>
      <c r="M37" s="22" t="s">
        <v>76</v>
      </c>
    </row>
    <row r="38" spans="1:13" s="2" customFormat="1" ht="20.100000000000001" customHeight="1">
      <c r="A38" s="19">
        <v>34</v>
      </c>
      <c r="B38" s="20">
        <v>1200113912</v>
      </c>
      <c r="C38" s="21" t="s">
        <v>56</v>
      </c>
      <c r="D38" s="20">
        <v>120011</v>
      </c>
      <c r="E38" s="21" t="s">
        <v>57</v>
      </c>
      <c r="F38" s="20">
        <v>458</v>
      </c>
      <c r="G38" s="20">
        <v>10400847600</v>
      </c>
      <c r="H38" s="20" t="str">
        <f t="shared" si="0"/>
        <v>10********* 00</v>
      </c>
      <c r="I38" s="21" t="s">
        <v>152</v>
      </c>
      <c r="J38" s="21" t="s">
        <v>153</v>
      </c>
      <c r="K38" s="21"/>
      <c r="L38" s="21" t="str">
        <f t="shared" si="2"/>
        <v>NA*** Tİ***</v>
      </c>
      <c r="M38" s="22" t="s">
        <v>76</v>
      </c>
    </row>
    <row r="39" spans="1:13" s="2" customFormat="1" ht="20.100000000000001" customHeight="1">
      <c r="A39" s="19">
        <v>35</v>
      </c>
      <c r="B39" s="20">
        <v>1160320261</v>
      </c>
      <c r="C39" s="21" t="s">
        <v>52</v>
      </c>
      <c r="D39" s="20">
        <v>116032</v>
      </c>
      <c r="E39" s="21" t="s">
        <v>54</v>
      </c>
      <c r="F39" s="20">
        <v>459</v>
      </c>
      <c r="G39" s="20">
        <v>26852113682</v>
      </c>
      <c r="H39" s="20" t="str">
        <f t="shared" si="0"/>
        <v>26********* 82</v>
      </c>
      <c r="I39" s="21" t="s">
        <v>154</v>
      </c>
      <c r="J39" s="21" t="s">
        <v>155</v>
      </c>
      <c r="K39" s="21"/>
      <c r="L39" s="21" t="str">
        <f t="shared" si="2"/>
        <v>GÜ**** KE****</v>
      </c>
      <c r="M39" s="22" t="s">
        <v>76</v>
      </c>
    </row>
    <row r="40" spans="1:13" s="2" customFormat="1" ht="20.100000000000001" customHeight="1">
      <c r="A40" s="19">
        <v>36</v>
      </c>
      <c r="B40" s="20">
        <v>1100221062</v>
      </c>
      <c r="C40" s="21" t="s">
        <v>35</v>
      </c>
      <c r="D40" s="20">
        <v>110022</v>
      </c>
      <c r="E40" s="21" t="s">
        <v>36</v>
      </c>
      <c r="F40" s="20">
        <v>460</v>
      </c>
      <c r="G40" s="20">
        <v>10952656712</v>
      </c>
      <c r="H40" s="20" t="str">
        <f t="shared" si="0"/>
        <v>10********* 12</v>
      </c>
      <c r="I40" s="21" t="s">
        <v>156</v>
      </c>
      <c r="J40" s="21" t="s">
        <v>157</v>
      </c>
      <c r="K40" s="21"/>
      <c r="L40" s="21" t="str">
        <f t="shared" si="2"/>
        <v>İB***** İL****</v>
      </c>
      <c r="M40" s="22" t="s">
        <v>76</v>
      </c>
    </row>
    <row r="41" spans="1:13" s="2" customFormat="1" ht="20.100000000000001" customHeight="1">
      <c r="A41" s="19">
        <v>37</v>
      </c>
      <c r="B41" s="20">
        <v>3020510498</v>
      </c>
      <c r="C41" s="21" t="s">
        <v>62</v>
      </c>
      <c r="D41" s="20">
        <v>302051</v>
      </c>
      <c r="E41" s="21" t="s">
        <v>65</v>
      </c>
      <c r="F41" s="20">
        <v>461</v>
      </c>
      <c r="G41" s="20">
        <v>40063781324</v>
      </c>
      <c r="H41" s="20" t="str">
        <f t="shared" si="0"/>
        <v>40********* 24</v>
      </c>
      <c r="I41" s="21" t="s">
        <v>158</v>
      </c>
      <c r="J41" s="21" t="s">
        <v>159</v>
      </c>
      <c r="K41" s="21" t="s">
        <v>160</v>
      </c>
      <c r="L41" s="21" t="str">
        <f>LEFT(I41,2)&amp;REPT("*",LEN(I41)-2)&amp;" "&amp;LEFT(J41,2)&amp;REPT("*",LEN(J41)-2)&amp;" "&amp;LEFT(K41,2)&amp;REPT("*",LEN(K41)-2)</f>
        <v>ÖM** FA*** AK*****</v>
      </c>
      <c r="M41" s="22" t="s">
        <v>76</v>
      </c>
    </row>
    <row r="42" spans="1:13" s="2" customFormat="1" ht="20.100000000000001" customHeight="1">
      <c r="A42" s="19">
        <v>38</v>
      </c>
      <c r="B42" s="20">
        <v>3080210181</v>
      </c>
      <c r="C42" s="21" t="s">
        <v>67</v>
      </c>
      <c r="D42" s="20">
        <v>308021</v>
      </c>
      <c r="E42" s="21" t="s">
        <v>69</v>
      </c>
      <c r="F42" s="20">
        <v>462</v>
      </c>
      <c r="G42" s="20">
        <v>19277556912</v>
      </c>
      <c r="H42" s="20" t="str">
        <f t="shared" si="0"/>
        <v>19********* 12</v>
      </c>
      <c r="I42" s="21" t="s">
        <v>161</v>
      </c>
      <c r="J42" s="21" t="s">
        <v>162</v>
      </c>
      <c r="K42" s="21" t="s">
        <v>163</v>
      </c>
      <c r="L42" s="21" t="str">
        <f>LEFT(I42,2)&amp;REPT("*",LEN(I42)-2)&amp;" "&amp;LEFT(J42,2)&amp;REPT("*",LEN(J42)-2)&amp;" "&amp;LEFT(K42,2)&amp;REPT("*",LEN(K42)-2)</f>
        <v>AH*** ME** KA*******</v>
      </c>
      <c r="M42" s="22" t="s">
        <v>76</v>
      </c>
    </row>
    <row r="43" spans="1:13" s="2" customFormat="1" ht="20.100000000000001" customHeight="1">
      <c r="A43" s="19">
        <v>39</v>
      </c>
      <c r="B43" s="20">
        <v>1400111506</v>
      </c>
      <c r="C43" s="21" t="s">
        <v>58</v>
      </c>
      <c r="D43" s="20">
        <v>140011</v>
      </c>
      <c r="E43" s="21" t="s">
        <v>59</v>
      </c>
      <c r="F43" s="20">
        <v>463</v>
      </c>
      <c r="G43" s="20">
        <v>75055027180</v>
      </c>
      <c r="H43" s="20" t="str">
        <f t="shared" si="0"/>
        <v>75********* 80</v>
      </c>
      <c r="I43" s="21" t="s">
        <v>140</v>
      </c>
      <c r="J43" s="21" t="s">
        <v>164</v>
      </c>
      <c r="K43" s="21" t="s">
        <v>165</v>
      </c>
      <c r="L43" s="21" t="str">
        <f>LEFT(I43,2)&amp;REPT("*",LEN(I43)-2)&amp;" "&amp;LEFT(J43,2)&amp;REPT("*",LEN(J43)-2)&amp;" "&amp;LEFT(K43,2)&amp;REPT("*",LEN(K43)-2)</f>
        <v>AL* RI** GÖ***</v>
      </c>
      <c r="M43" s="22" t="s">
        <v>76</v>
      </c>
    </row>
    <row r="44" spans="1:13" s="2" customFormat="1" ht="20.100000000000001" customHeight="1">
      <c r="A44" s="19">
        <v>40</v>
      </c>
      <c r="B44" s="20">
        <v>3021110698</v>
      </c>
      <c r="C44" s="21" t="s">
        <v>62</v>
      </c>
      <c r="D44" s="20">
        <v>302111</v>
      </c>
      <c r="E44" s="21" t="s">
        <v>66</v>
      </c>
      <c r="F44" s="20">
        <v>464</v>
      </c>
      <c r="G44" s="20">
        <v>10254021836</v>
      </c>
      <c r="H44" s="20" t="str">
        <f t="shared" si="0"/>
        <v>10********* 36</v>
      </c>
      <c r="I44" s="21" t="s">
        <v>166</v>
      </c>
      <c r="J44" s="21" t="s">
        <v>167</v>
      </c>
      <c r="K44" s="21"/>
      <c r="L44" s="21" t="str">
        <f>LEFT(I44,2)&amp;REPT("*",LEN(I44)-2)&amp;" "&amp;LEFT(J44,2)&amp;REPT("*",LEN(J44)-2)</f>
        <v>GÜ***** AR****</v>
      </c>
      <c r="M44" s="22" t="s">
        <v>76</v>
      </c>
    </row>
    <row r="45" spans="1:13" s="2" customFormat="1" ht="20.100000000000001" customHeight="1">
      <c r="A45" s="19">
        <v>41</v>
      </c>
      <c r="B45" s="20">
        <v>1120220494</v>
      </c>
      <c r="C45" s="21" t="s">
        <v>40</v>
      </c>
      <c r="D45" s="20">
        <v>112022</v>
      </c>
      <c r="E45" s="21" t="s">
        <v>42</v>
      </c>
      <c r="F45" s="20">
        <v>465</v>
      </c>
      <c r="G45" s="20">
        <v>30916973952</v>
      </c>
      <c r="H45" s="20" t="str">
        <f t="shared" si="0"/>
        <v>30********* 52</v>
      </c>
      <c r="I45" s="21" t="s">
        <v>168</v>
      </c>
      <c r="J45" s="21" t="s">
        <v>169</v>
      </c>
      <c r="K45" s="21" t="s">
        <v>170</v>
      </c>
      <c r="L45" s="21" t="str">
        <f>LEFT(I45,2)&amp;REPT("*",LEN(I45)-2)&amp;" "&amp;LEFT(J45,2)&amp;REPT("*",LEN(J45)-2)&amp;" "&amp;LEFT(K45,2)&amp;REPT("*",LEN(K45)-2)</f>
        <v>HA*** EM*** DE*******</v>
      </c>
      <c r="M45" s="22" t="s">
        <v>76</v>
      </c>
    </row>
    <row r="46" spans="1:13" s="2" customFormat="1" ht="20.100000000000001" customHeight="1">
      <c r="A46" s="19">
        <v>42</v>
      </c>
      <c r="B46" s="20">
        <v>1060211614</v>
      </c>
      <c r="C46" s="21" t="s">
        <v>24</v>
      </c>
      <c r="D46" s="20">
        <v>106021</v>
      </c>
      <c r="E46" s="21" t="s">
        <v>25</v>
      </c>
      <c r="F46" s="20">
        <v>466</v>
      </c>
      <c r="G46" s="20">
        <v>42472803314</v>
      </c>
      <c r="H46" s="20" t="str">
        <f t="shared" si="0"/>
        <v>42********* 14</v>
      </c>
      <c r="I46" s="21" t="s">
        <v>171</v>
      </c>
      <c r="J46" s="21" t="s">
        <v>172</v>
      </c>
      <c r="K46" s="21" t="s">
        <v>173</v>
      </c>
      <c r="L46" s="21" t="str">
        <f>LEFT(I46,2)&amp;REPT("*",LEN(I46)-2)&amp;" "&amp;LEFT(J46,2)&amp;REPT("*",LEN(J46)-2)&amp;" "&amp;LEFT(K46,2)&amp;REPT("*",LEN(K46)-2)</f>
        <v>BE***** ME**** AK**</v>
      </c>
      <c r="M46" s="22" t="s">
        <v>76</v>
      </c>
    </row>
    <row r="47" spans="1:13" s="2" customFormat="1" ht="20.100000000000001" customHeight="1">
      <c r="A47" s="19">
        <v>43</v>
      </c>
      <c r="B47" s="20">
        <v>1120520485</v>
      </c>
      <c r="C47" s="21" t="s">
        <v>40</v>
      </c>
      <c r="D47" s="20">
        <v>112052</v>
      </c>
      <c r="E47" s="21" t="s">
        <v>44</v>
      </c>
      <c r="F47" s="20">
        <v>467</v>
      </c>
      <c r="G47" s="20">
        <v>10338098068</v>
      </c>
      <c r="H47" s="20" t="str">
        <f t="shared" si="0"/>
        <v>10********* 68</v>
      </c>
      <c r="I47" s="21" t="s">
        <v>132</v>
      </c>
      <c r="J47" s="21" t="s">
        <v>135</v>
      </c>
      <c r="K47" s="21"/>
      <c r="L47" s="21" t="str">
        <f>LEFT(I47,2)&amp;REPT("*",LEN(I47)-2)&amp;" "&amp;LEFT(J47,2)&amp;REPT("*",LEN(J47)-2)</f>
        <v>İL**** ŞA***</v>
      </c>
      <c r="M47" s="22" t="s">
        <v>76</v>
      </c>
    </row>
    <row r="48" spans="1:13" s="2" customFormat="1" ht="20.100000000000001" customHeight="1">
      <c r="A48" s="19">
        <v>44</v>
      </c>
      <c r="B48" s="20">
        <v>1090611233</v>
      </c>
      <c r="C48" s="21" t="s">
        <v>28</v>
      </c>
      <c r="D48" s="20">
        <v>109061</v>
      </c>
      <c r="E48" s="21" t="s">
        <v>32</v>
      </c>
      <c r="F48" s="20">
        <v>468</v>
      </c>
      <c r="G48" s="20">
        <v>10436911016</v>
      </c>
      <c r="H48" s="20" t="str">
        <f t="shared" si="0"/>
        <v>10********* 16</v>
      </c>
      <c r="I48" s="21" t="s">
        <v>174</v>
      </c>
      <c r="J48" s="21" t="s">
        <v>175</v>
      </c>
      <c r="K48" s="21"/>
      <c r="L48" s="21" t="str">
        <f>LEFT(I48,2)&amp;REPT("*",LEN(I48)-2)&amp;" "&amp;LEFT(J48,2)&amp;REPT("*",LEN(J48)-2)</f>
        <v>SU** ÖZ**</v>
      </c>
      <c r="M48" s="22" t="s">
        <v>76</v>
      </c>
    </row>
    <row r="49" spans="1:13" s="2" customFormat="1" ht="20.100000000000001" customHeight="1">
      <c r="A49" s="19">
        <v>45</v>
      </c>
      <c r="B49" s="20">
        <v>1120310349</v>
      </c>
      <c r="C49" s="21" t="s">
        <v>40</v>
      </c>
      <c r="D49" s="20">
        <v>112031</v>
      </c>
      <c r="E49" s="21" t="s">
        <v>43</v>
      </c>
      <c r="F49" s="20">
        <v>469</v>
      </c>
      <c r="G49" s="20">
        <v>40786680942</v>
      </c>
      <c r="H49" s="20" t="str">
        <f t="shared" si="0"/>
        <v>40********* 42</v>
      </c>
      <c r="I49" s="21" t="s">
        <v>176</v>
      </c>
      <c r="J49" s="21" t="s">
        <v>177</v>
      </c>
      <c r="K49" s="21"/>
      <c r="L49" s="21" t="str">
        <f>LEFT(I49,2)&amp;REPT("*",LEN(I49)-2)&amp;" "&amp;LEFT(J49,2)&amp;REPT("*",LEN(J49)-2)</f>
        <v>RU***** SA**</v>
      </c>
      <c r="M49" s="22" t="s">
        <v>76</v>
      </c>
    </row>
    <row r="50" spans="1:13" s="2" customFormat="1" ht="20.100000000000001" customHeight="1">
      <c r="A50" s="19">
        <v>46</v>
      </c>
      <c r="B50" s="20">
        <v>3080111049</v>
      </c>
      <c r="C50" s="21" t="s">
        <v>67</v>
      </c>
      <c r="D50" s="20">
        <v>308011</v>
      </c>
      <c r="E50" s="21" t="s">
        <v>68</v>
      </c>
      <c r="F50" s="20">
        <v>470</v>
      </c>
      <c r="G50" s="20">
        <v>11141638342</v>
      </c>
      <c r="H50" s="20" t="str">
        <f t="shared" si="0"/>
        <v>11********* 42</v>
      </c>
      <c r="I50" s="21" t="s">
        <v>178</v>
      </c>
      <c r="J50" s="21" t="s">
        <v>179</v>
      </c>
      <c r="K50" s="21" t="s">
        <v>180</v>
      </c>
      <c r="L50" s="21" t="str">
        <f>LEFT(I50,2)&amp;REPT("*",LEN(I50)-2)&amp;" "&amp;LEFT(J50,2)&amp;REPT("*",LEN(J50)-2)&amp;" "&amp;LEFT(K50,2)&amp;REPT("*",LEN(K50)-2)</f>
        <v>NA**** GÜ* SE*****</v>
      </c>
      <c r="M50" s="22" t="s">
        <v>76</v>
      </c>
    </row>
    <row r="51" spans="1:13" s="2" customFormat="1" ht="20.100000000000001" customHeight="1">
      <c r="A51" s="19">
        <v>47</v>
      </c>
      <c r="B51" s="20">
        <v>1120220431</v>
      </c>
      <c r="C51" s="21" t="s">
        <v>40</v>
      </c>
      <c r="D51" s="20">
        <v>112022</v>
      </c>
      <c r="E51" s="21" t="s">
        <v>42</v>
      </c>
      <c r="F51" s="20">
        <v>471</v>
      </c>
      <c r="G51" s="20">
        <v>10253221916</v>
      </c>
      <c r="H51" s="20" t="str">
        <f t="shared" si="0"/>
        <v>10********* 16</v>
      </c>
      <c r="I51" s="21" t="s">
        <v>181</v>
      </c>
      <c r="J51" s="21" t="s">
        <v>99</v>
      </c>
      <c r="K51" s="21"/>
      <c r="L51" s="21" t="str">
        <f>LEFT(I51,2)&amp;REPT("*",LEN(I51)-2)&amp;" "&amp;LEFT(J51,2)&amp;REPT("*",LEN(J51)-2)</f>
        <v>YU*** KA*****</v>
      </c>
      <c r="M51" s="22" t="s">
        <v>76</v>
      </c>
    </row>
    <row r="52" spans="1:13" s="2" customFormat="1" ht="20.100000000000001" customHeight="1">
      <c r="A52" s="19">
        <v>48</v>
      </c>
      <c r="B52" s="20">
        <v>1090411616</v>
      </c>
      <c r="C52" s="21" t="s">
        <v>28</v>
      </c>
      <c r="D52" s="20">
        <v>109041</v>
      </c>
      <c r="E52" s="21" t="s">
        <v>30</v>
      </c>
      <c r="F52" s="20">
        <v>472</v>
      </c>
      <c r="G52" s="20">
        <v>10366661302</v>
      </c>
      <c r="H52" s="20" t="str">
        <f t="shared" si="0"/>
        <v>10********* 02</v>
      </c>
      <c r="I52" s="21" t="s">
        <v>150</v>
      </c>
      <c r="J52" s="21" t="s">
        <v>182</v>
      </c>
      <c r="K52" s="21"/>
      <c r="L52" s="21" t="str">
        <f>LEFT(I52,2)&amp;REPT("*",LEN(I52)-2)&amp;" "&amp;LEFT(J52,2)&amp;REPT("*",LEN(J52)-2)</f>
        <v>HÜ***** TO***</v>
      </c>
      <c r="M52" s="22" t="s">
        <v>76</v>
      </c>
    </row>
    <row r="53" spans="1:13" s="2" customFormat="1" ht="20.100000000000001" customHeight="1">
      <c r="A53" s="19">
        <v>49</v>
      </c>
      <c r="B53" s="20">
        <v>1140520576</v>
      </c>
      <c r="C53" s="21" t="s">
        <v>47</v>
      </c>
      <c r="D53" s="20">
        <v>114052</v>
      </c>
      <c r="E53" s="21" t="s">
        <v>51</v>
      </c>
      <c r="F53" s="20">
        <v>473</v>
      </c>
      <c r="G53" s="20">
        <v>10048450552</v>
      </c>
      <c r="H53" s="20" t="str">
        <f t="shared" si="0"/>
        <v>10********* 52</v>
      </c>
      <c r="I53" s="21" t="s">
        <v>183</v>
      </c>
      <c r="J53" s="21" t="s">
        <v>184</v>
      </c>
      <c r="K53" s="21"/>
      <c r="L53" s="21" t="str">
        <f>LEFT(I53,2)&amp;REPT("*",LEN(I53)-2)&amp;" "&amp;LEFT(J53,2)&amp;REPT("*",LEN(J53)-2)</f>
        <v>Çİ**** ÖZ***</v>
      </c>
      <c r="M53" s="22" t="s">
        <v>76</v>
      </c>
    </row>
    <row r="54" spans="1:13" s="2" customFormat="1" ht="20.100000000000001" customHeight="1">
      <c r="A54" s="19">
        <v>50</v>
      </c>
      <c r="B54" s="20">
        <v>4037130539</v>
      </c>
      <c r="C54" s="21" t="s">
        <v>70</v>
      </c>
      <c r="D54" s="20">
        <v>403713</v>
      </c>
      <c r="E54" s="21" t="s">
        <v>71</v>
      </c>
      <c r="F54" s="20">
        <v>474</v>
      </c>
      <c r="G54" s="20">
        <v>46507904960</v>
      </c>
      <c r="H54" s="20" t="str">
        <f t="shared" si="0"/>
        <v>46********* 60</v>
      </c>
      <c r="I54" s="21" t="s">
        <v>185</v>
      </c>
      <c r="J54" s="21" t="s">
        <v>186</v>
      </c>
      <c r="K54" s="21"/>
      <c r="L54" s="21" t="str">
        <f>LEFT(I54,2)&amp;REPT("*",LEN(I54)-2)&amp;" "&amp;LEFT(J54,2)&amp;REPT("*",LEN(J54)-2)</f>
        <v>AY**** OL***</v>
      </c>
      <c r="M54" s="22" t="s">
        <v>76</v>
      </c>
    </row>
    <row r="55" spans="1:13" s="2" customFormat="1" ht="20.100000000000001" customHeight="1">
      <c r="A55" s="19">
        <v>51</v>
      </c>
      <c r="B55" s="20">
        <v>1120110343</v>
      </c>
      <c r="C55" s="21" t="s">
        <v>40</v>
      </c>
      <c r="D55" s="20">
        <v>112011</v>
      </c>
      <c r="E55" s="21" t="s">
        <v>41</v>
      </c>
      <c r="F55" s="20">
        <v>475</v>
      </c>
      <c r="G55" s="20">
        <v>13472573248</v>
      </c>
      <c r="H55" s="20" t="str">
        <f t="shared" si="0"/>
        <v>13********* 48</v>
      </c>
      <c r="I55" s="21" t="s">
        <v>187</v>
      </c>
      <c r="J55" s="21" t="s">
        <v>188</v>
      </c>
      <c r="K55" s="21"/>
      <c r="L55" s="21" t="str">
        <f>LEFT(I55,2)&amp;REPT("*",LEN(I55)-2)&amp;" "&amp;LEFT(J55,2)&amp;REPT("*",LEN(J55)-2)</f>
        <v>HA**** KI***</v>
      </c>
      <c r="M55" s="22" t="s">
        <v>76</v>
      </c>
    </row>
    <row r="56" spans="1:13" s="2" customFormat="1" ht="20.100000000000001" customHeight="1">
      <c r="A56" s="19">
        <v>52</v>
      </c>
      <c r="B56" s="20">
        <v>1121210629</v>
      </c>
      <c r="C56" s="21" t="s">
        <v>40</v>
      </c>
      <c r="D56" s="20">
        <v>112121</v>
      </c>
      <c r="E56" s="21" t="s">
        <v>45</v>
      </c>
      <c r="F56" s="20">
        <v>476</v>
      </c>
      <c r="G56" s="20">
        <v>50005341974</v>
      </c>
      <c r="H56" s="20" t="str">
        <f t="shared" si="0"/>
        <v>50********* 74</v>
      </c>
      <c r="I56" s="21" t="s">
        <v>189</v>
      </c>
      <c r="J56" s="21" t="s">
        <v>190</v>
      </c>
      <c r="K56" s="21" t="s">
        <v>191</v>
      </c>
      <c r="L56" s="21" t="str">
        <f>LEFT(I56,2)&amp;REPT("*",LEN(I56)-2)&amp;" "&amp;LEFT(J56,2)&amp;REPT("*",LEN(J56)-2)&amp;" "&amp;LEFT(K56,2)&amp;REPT("*",LEN(K56)-2)</f>
        <v>TU*** AZ** TA******</v>
      </c>
      <c r="M56" s="22" t="s">
        <v>76</v>
      </c>
    </row>
    <row r="57" spans="1:13" s="2" customFormat="1" ht="20.100000000000001" customHeight="1">
      <c r="A57" s="19">
        <v>53</v>
      </c>
      <c r="B57" s="20">
        <v>1140110435</v>
      </c>
      <c r="C57" s="21" t="s">
        <v>47</v>
      </c>
      <c r="D57" s="20">
        <v>114011</v>
      </c>
      <c r="E57" s="21" t="s">
        <v>48</v>
      </c>
      <c r="F57" s="20">
        <v>477</v>
      </c>
      <c r="G57" s="20">
        <v>10024764420</v>
      </c>
      <c r="H57" s="20" t="str">
        <f t="shared" si="0"/>
        <v>10********* 20</v>
      </c>
      <c r="I57" s="21" t="s">
        <v>192</v>
      </c>
      <c r="J57" s="21" t="s">
        <v>182</v>
      </c>
      <c r="K57" s="21"/>
      <c r="L57" s="21" t="str">
        <f t="shared" ref="L57:L64" si="3">LEFT(I57,2)&amp;REPT("*",LEN(I57)-2)&amp;" "&amp;LEFT(J57,2)&amp;REPT("*",LEN(J57)-2)</f>
        <v>AD** TO***</v>
      </c>
      <c r="M57" s="22" t="s">
        <v>76</v>
      </c>
    </row>
    <row r="58" spans="1:13" s="2" customFormat="1" ht="20.100000000000001" customHeight="1">
      <c r="A58" s="19">
        <v>54</v>
      </c>
      <c r="B58" s="20">
        <v>1500210622</v>
      </c>
      <c r="C58" s="21" t="s">
        <v>60</v>
      </c>
      <c r="D58" s="20">
        <v>150021</v>
      </c>
      <c r="E58" s="21" t="s">
        <v>61</v>
      </c>
      <c r="F58" s="20">
        <v>478</v>
      </c>
      <c r="G58" s="20">
        <v>35129091998</v>
      </c>
      <c r="H58" s="20" t="str">
        <f t="shared" si="0"/>
        <v>35********* 98</v>
      </c>
      <c r="I58" s="21" t="s">
        <v>193</v>
      </c>
      <c r="J58" s="21" t="s">
        <v>194</v>
      </c>
      <c r="K58" s="21"/>
      <c r="L58" s="21" t="str">
        <f t="shared" si="3"/>
        <v>KA*** Fİ***</v>
      </c>
      <c r="M58" s="22" t="s">
        <v>76</v>
      </c>
    </row>
    <row r="59" spans="1:13" s="2" customFormat="1" ht="20.100000000000001" customHeight="1">
      <c r="A59" s="19">
        <v>55</v>
      </c>
      <c r="B59" s="20">
        <v>1091010121</v>
      </c>
      <c r="C59" s="21" t="s">
        <v>28</v>
      </c>
      <c r="D59" s="20">
        <v>109101</v>
      </c>
      <c r="E59" s="21" t="s">
        <v>34</v>
      </c>
      <c r="F59" s="20">
        <v>479</v>
      </c>
      <c r="G59" s="20">
        <v>61630058212</v>
      </c>
      <c r="H59" s="20" t="str">
        <f t="shared" si="0"/>
        <v>61********* 12</v>
      </c>
      <c r="I59" s="21" t="s">
        <v>195</v>
      </c>
      <c r="J59" s="21" t="s">
        <v>196</v>
      </c>
      <c r="K59" s="21"/>
      <c r="L59" s="21" t="str">
        <f t="shared" si="3"/>
        <v>DA*** KA*******</v>
      </c>
      <c r="M59" s="22" t="s">
        <v>76</v>
      </c>
    </row>
    <row r="60" spans="1:13" s="2" customFormat="1" ht="20.100000000000001" customHeight="1">
      <c r="A60" s="19">
        <v>56</v>
      </c>
      <c r="B60" s="20">
        <v>1090311561</v>
      </c>
      <c r="C60" s="21" t="s">
        <v>28</v>
      </c>
      <c r="D60" s="20">
        <v>109031</v>
      </c>
      <c r="E60" s="21" t="s">
        <v>29</v>
      </c>
      <c r="F60" s="20">
        <v>480</v>
      </c>
      <c r="G60" s="20">
        <v>10027160052</v>
      </c>
      <c r="H60" s="20" t="str">
        <f t="shared" si="0"/>
        <v>10********* 52</v>
      </c>
      <c r="I60" s="21" t="s">
        <v>197</v>
      </c>
      <c r="J60" s="21" t="s">
        <v>198</v>
      </c>
      <c r="K60" s="21" t="s">
        <v>199</v>
      </c>
      <c r="L60" s="21" t="str">
        <f t="shared" si="3"/>
        <v>BA*** BU***</v>
      </c>
      <c r="M60" s="22" t="s">
        <v>76</v>
      </c>
    </row>
    <row r="61" spans="1:13" s="2" customFormat="1" ht="20.100000000000001" customHeight="1">
      <c r="A61" s="19">
        <v>57</v>
      </c>
      <c r="B61" s="20">
        <v>1020210261</v>
      </c>
      <c r="C61" s="21" t="s">
        <v>5</v>
      </c>
      <c r="D61" s="20">
        <v>102021</v>
      </c>
      <c r="E61" s="21" t="s">
        <v>6</v>
      </c>
      <c r="F61" s="20">
        <v>481</v>
      </c>
      <c r="G61" s="20">
        <v>63325332782</v>
      </c>
      <c r="H61" s="20" t="str">
        <f t="shared" si="0"/>
        <v>63********* 82</v>
      </c>
      <c r="I61" s="21" t="s">
        <v>200</v>
      </c>
      <c r="J61" s="21" t="s">
        <v>201</v>
      </c>
      <c r="K61" s="21"/>
      <c r="L61" s="21" t="str">
        <f t="shared" si="3"/>
        <v>TU** YA******</v>
      </c>
      <c r="M61" s="22" t="s">
        <v>76</v>
      </c>
    </row>
    <row r="62" spans="1:13" s="2" customFormat="1" ht="20.100000000000001" customHeight="1">
      <c r="A62" s="19">
        <v>58</v>
      </c>
      <c r="B62" s="20">
        <v>3080210146</v>
      </c>
      <c r="C62" s="21" t="s">
        <v>67</v>
      </c>
      <c r="D62" s="20">
        <v>308021</v>
      </c>
      <c r="E62" s="21" t="s">
        <v>69</v>
      </c>
      <c r="F62" s="20">
        <v>482</v>
      </c>
      <c r="G62" s="20">
        <v>13970947268</v>
      </c>
      <c r="H62" s="20" t="str">
        <f t="shared" si="0"/>
        <v>13********* 68</v>
      </c>
      <c r="I62" s="21" t="s">
        <v>114</v>
      </c>
      <c r="J62" s="21" t="s">
        <v>202</v>
      </c>
      <c r="K62" s="21"/>
      <c r="L62" s="21" t="str">
        <f t="shared" si="3"/>
        <v>ZE**** AC**</v>
      </c>
      <c r="M62" s="22" t="s">
        <v>76</v>
      </c>
    </row>
    <row r="63" spans="1:13" s="2" customFormat="1" ht="20.100000000000001" customHeight="1">
      <c r="A63" s="19">
        <v>59</v>
      </c>
      <c r="B63" s="20">
        <v>1400111610</v>
      </c>
      <c r="C63" s="21" t="s">
        <v>58</v>
      </c>
      <c r="D63" s="20">
        <v>140011</v>
      </c>
      <c r="E63" s="21" t="s">
        <v>59</v>
      </c>
      <c r="F63" s="20">
        <v>483</v>
      </c>
      <c r="G63" s="20">
        <v>40270656538</v>
      </c>
      <c r="H63" s="20" t="str">
        <f t="shared" si="0"/>
        <v>40********* 38</v>
      </c>
      <c r="I63" s="21" t="s">
        <v>203</v>
      </c>
      <c r="J63" s="21" t="s">
        <v>204</v>
      </c>
      <c r="K63" s="21"/>
      <c r="L63" s="21" t="str">
        <f t="shared" si="3"/>
        <v>SÜ***** DE***</v>
      </c>
      <c r="M63" s="22" t="s">
        <v>76</v>
      </c>
    </row>
    <row r="64" spans="1:13" s="2" customFormat="1" ht="20.100000000000001" customHeight="1">
      <c r="A64" s="19">
        <v>60</v>
      </c>
      <c r="B64" s="20">
        <v>4060230100</v>
      </c>
      <c r="C64" s="21" t="s">
        <v>72</v>
      </c>
      <c r="D64" s="20">
        <v>406023</v>
      </c>
      <c r="E64" s="21" t="s">
        <v>73</v>
      </c>
      <c r="F64" s="20">
        <v>484</v>
      </c>
      <c r="G64" s="20">
        <v>31571204924</v>
      </c>
      <c r="H64" s="20" t="str">
        <f t="shared" si="0"/>
        <v>31********* 24</v>
      </c>
      <c r="I64" s="21" t="s">
        <v>205</v>
      </c>
      <c r="J64" s="21" t="s">
        <v>206</v>
      </c>
      <c r="K64" s="21"/>
      <c r="L64" s="21" t="str">
        <f t="shared" si="3"/>
        <v>EC** ÇE********</v>
      </c>
      <c r="M64" s="22" t="s">
        <v>76</v>
      </c>
    </row>
    <row r="65" spans="1:13" s="2" customFormat="1" ht="20.100000000000001" customHeight="1">
      <c r="A65" s="19">
        <v>61</v>
      </c>
      <c r="B65" s="20">
        <v>1110310616</v>
      </c>
      <c r="C65" s="21" t="s">
        <v>38</v>
      </c>
      <c r="D65" s="20">
        <v>111031</v>
      </c>
      <c r="E65" s="21" t="s">
        <v>39</v>
      </c>
      <c r="F65" s="20">
        <v>485</v>
      </c>
      <c r="G65" s="20">
        <v>26003543610</v>
      </c>
      <c r="H65" s="20" t="str">
        <f t="shared" si="0"/>
        <v>26********* 10</v>
      </c>
      <c r="I65" s="21" t="s">
        <v>207</v>
      </c>
      <c r="J65" s="21" t="s">
        <v>208</v>
      </c>
      <c r="K65" s="21" t="s">
        <v>209</v>
      </c>
      <c r="L65" s="21" t="str">
        <f>LEFT(I65,2)&amp;REPT("*",LEN(I65)-2)&amp;" "&amp;LEFT(J65,2)&amp;REPT("*",LEN(J65)-2)&amp;" "&amp;LEFT(K65,2)&amp;REPT("*",LEN(K65)-2)</f>
        <v>BE**** BE**** ER***</v>
      </c>
      <c r="M65" s="22" t="s">
        <v>76</v>
      </c>
    </row>
    <row r="66" spans="1:13" s="2" customFormat="1" ht="20.100000000000001" customHeight="1">
      <c r="A66" s="19">
        <v>62</v>
      </c>
      <c r="B66" s="20">
        <v>1040114186</v>
      </c>
      <c r="C66" s="21" t="s">
        <v>21</v>
      </c>
      <c r="D66" s="20">
        <v>104011</v>
      </c>
      <c r="E66" s="21" t="s">
        <v>22</v>
      </c>
      <c r="F66" s="20">
        <v>486</v>
      </c>
      <c r="G66" s="20">
        <v>11075889346</v>
      </c>
      <c r="H66" s="20" t="str">
        <f t="shared" si="0"/>
        <v>11********* 46</v>
      </c>
      <c r="I66" s="21" t="s">
        <v>121</v>
      </c>
      <c r="J66" s="21" t="s">
        <v>210</v>
      </c>
      <c r="K66" s="21"/>
      <c r="L66" s="21" t="str">
        <f t="shared" ref="L66:L71" si="4">LEFT(I66,2)&amp;REPT("*",LEN(I66)-2)&amp;" "&amp;LEFT(J66,2)&amp;REPT("*",LEN(J66)-2)</f>
        <v>ME*** Nİ*********</v>
      </c>
      <c r="M66" s="22" t="s">
        <v>76</v>
      </c>
    </row>
    <row r="67" spans="1:13" s="2" customFormat="1" ht="20.100000000000001" customHeight="1">
      <c r="A67" s="19">
        <v>63</v>
      </c>
      <c r="B67" s="20">
        <v>1090411469</v>
      </c>
      <c r="C67" s="21" t="s">
        <v>28</v>
      </c>
      <c r="D67" s="20">
        <v>109041</v>
      </c>
      <c r="E67" s="21" t="s">
        <v>30</v>
      </c>
      <c r="F67" s="20">
        <v>487</v>
      </c>
      <c r="G67" s="20">
        <v>14077327922</v>
      </c>
      <c r="H67" s="20" t="str">
        <f t="shared" si="0"/>
        <v>14********* 22</v>
      </c>
      <c r="I67" s="21" t="s">
        <v>211</v>
      </c>
      <c r="J67" s="21" t="s">
        <v>212</v>
      </c>
      <c r="K67" s="21"/>
      <c r="L67" s="21" t="str">
        <f t="shared" si="4"/>
        <v>FE*** SÖ******</v>
      </c>
      <c r="M67" s="22" t="s">
        <v>76</v>
      </c>
    </row>
    <row r="68" spans="1:13" s="2" customFormat="1" ht="20.100000000000001" customHeight="1">
      <c r="A68" s="19">
        <v>64</v>
      </c>
      <c r="B68" s="20">
        <v>1020310703</v>
      </c>
      <c r="C68" s="21" t="s">
        <v>5</v>
      </c>
      <c r="D68" s="20">
        <v>102031</v>
      </c>
      <c r="E68" s="21" t="s">
        <v>7</v>
      </c>
      <c r="F68" s="20">
        <v>488</v>
      </c>
      <c r="G68" s="20">
        <v>54127636970</v>
      </c>
      <c r="H68" s="20" t="str">
        <f t="shared" si="0"/>
        <v>54********* 70</v>
      </c>
      <c r="I68" s="21" t="s">
        <v>213</v>
      </c>
      <c r="J68" s="21" t="s">
        <v>214</v>
      </c>
      <c r="K68" s="21"/>
      <c r="L68" s="21" t="str">
        <f t="shared" si="4"/>
        <v>MU*** TA*</v>
      </c>
      <c r="M68" s="22" t="s">
        <v>76</v>
      </c>
    </row>
    <row r="69" spans="1:13" s="2" customFormat="1" ht="20.100000000000001" customHeight="1">
      <c r="A69" s="19">
        <v>65</v>
      </c>
      <c r="B69" s="20">
        <v>1030211062</v>
      </c>
      <c r="C69" s="21" t="s">
        <v>8</v>
      </c>
      <c r="D69" s="20">
        <v>103021</v>
      </c>
      <c r="E69" s="21" t="s">
        <v>11</v>
      </c>
      <c r="F69" s="20">
        <v>489</v>
      </c>
      <c r="G69" s="20">
        <v>50242373264</v>
      </c>
      <c r="H69" s="20" t="str">
        <f t="shared" ref="H69:H86" si="5">LEFT(G69,2)&amp;REPT("*",LEN(G69)-2)&amp;" "&amp;RIGHT(G69,2)</f>
        <v>50********* 64</v>
      </c>
      <c r="I69" s="21" t="s">
        <v>156</v>
      </c>
      <c r="J69" s="21" t="s">
        <v>215</v>
      </c>
      <c r="K69" s="21"/>
      <c r="L69" s="21" t="str">
        <f t="shared" si="4"/>
        <v>İB***** BA****</v>
      </c>
      <c r="M69" s="22" t="s">
        <v>76</v>
      </c>
    </row>
    <row r="70" spans="1:13" s="2" customFormat="1" ht="20.100000000000001" customHeight="1">
      <c r="A70" s="19">
        <v>66</v>
      </c>
      <c r="B70" s="20">
        <v>1030111893</v>
      </c>
      <c r="C70" s="21" t="s">
        <v>8</v>
      </c>
      <c r="D70" s="20">
        <v>103011</v>
      </c>
      <c r="E70" s="21" t="s">
        <v>9</v>
      </c>
      <c r="F70" s="20">
        <v>490</v>
      </c>
      <c r="G70" s="20">
        <v>10205655936</v>
      </c>
      <c r="H70" s="20" t="str">
        <f t="shared" si="5"/>
        <v>10********* 36</v>
      </c>
      <c r="I70" s="21" t="s">
        <v>216</v>
      </c>
      <c r="J70" s="21" t="s">
        <v>217</v>
      </c>
      <c r="K70" s="21"/>
      <c r="L70" s="21" t="str">
        <f t="shared" si="4"/>
        <v>BE*** GE******</v>
      </c>
      <c r="M70" s="22" t="s">
        <v>76</v>
      </c>
    </row>
    <row r="71" spans="1:13" s="2" customFormat="1" ht="20.100000000000001" customHeight="1">
      <c r="A71" s="19">
        <v>67</v>
      </c>
      <c r="B71" s="20">
        <v>1030510345</v>
      </c>
      <c r="C71" s="21" t="s">
        <v>8</v>
      </c>
      <c r="D71" s="20">
        <v>103051</v>
      </c>
      <c r="E71" s="21" t="s">
        <v>16</v>
      </c>
      <c r="F71" s="20">
        <v>491</v>
      </c>
      <c r="G71" s="20">
        <v>62269275964</v>
      </c>
      <c r="H71" s="20" t="str">
        <f t="shared" si="5"/>
        <v>62********* 64</v>
      </c>
      <c r="I71" s="21" t="s">
        <v>218</v>
      </c>
      <c r="J71" s="21" t="s">
        <v>219</v>
      </c>
      <c r="K71" s="21"/>
      <c r="L71" s="21" t="str">
        <f t="shared" si="4"/>
        <v>İS*** UZ*******</v>
      </c>
      <c r="M71" s="22" t="s">
        <v>76</v>
      </c>
    </row>
    <row r="72" spans="1:13" s="2" customFormat="1" ht="20.100000000000001" customHeight="1">
      <c r="A72" s="19">
        <v>68</v>
      </c>
      <c r="B72" s="20">
        <v>1090411449</v>
      </c>
      <c r="C72" s="21" t="s">
        <v>28</v>
      </c>
      <c r="D72" s="20">
        <v>109041</v>
      </c>
      <c r="E72" s="21" t="s">
        <v>30</v>
      </c>
      <c r="F72" s="20">
        <v>492</v>
      </c>
      <c r="G72" s="20">
        <v>19883345900</v>
      </c>
      <c r="H72" s="20" t="str">
        <f t="shared" si="5"/>
        <v>19********* 00</v>
      </c>
      <c r="I72" s="21" t="s">
        <v>220</v>
      </c>
      <c r="J72" s="21" t="s">
        <v>86</v>
      </c>
      <c r="K72" s="21" t="s">
        <v>221</v>
      </c>
      <c r="L72" s="21" t="str">
        <f>LEFT(I72,2)&amp;REPT("*",LEN(I72)-2)&amp;" "&amp;LEFT(J72,2)&amp;REPT("*",LEN(J72)-2)&amp;" "&amp;LEFT(K72,2)&amp;REPT("*",LEN(K72)-2)</f>
        <v>ES** NU* KO***</v>
      </c>
      <c r="M72" s="22" t="s">
        <v>76</v>
      </c>
    </row>
    <row r="73" spans="1:13" s="2" customFormat="1" ht="20.100000000000001" customHeight="1">
      <c r="A73" s="19">
        <v>69</v>
      </c>
      <c r="B73" s="20">
        <v>1090411550</v>
      </c>
      <c r="C73" s="21" t="s">
        <v>28</v>
      </c>
      <c r="D73" s="20">
        <v>109041</v>
      </c>
      <c r="E73" s="21" t="s">
        <v>30</v>
      </c>
      <c r="F73" s="20">
        <v>493</v>
      </c>
      <c r="G73" s="20">
        <v>10421901558</v>
      </c>
      <c r="H73" s="20" t="str">
        <f t="shared" si="5"/>
        <v>10********* 58</v>
      </c>
      <c r="I73" s="21" t="s">
        <v>222</v>
      </c>
      <c r="J73" s="21" t="s">
        <v>223</v>
      </c>
      <c r="K73" s="21"/>
      <c r="L73" s="21" t="str">
        <f>LEFT(I73,2)&amp;REPT("*",LEN(I73)-2)&amp;" "&amp;LEFT(J73,2)&amp;REPT("*",LEN(J73)-2)</f>
        <v>KA**** YA***</v>
      </c>
      <c r="M73" s="22" t="s">
        <v>76</v>
      </c>
    </row>
    <row r="74" spans="1:13" s="2" customFormat="1" ht="20.100000000000001" customHeight="1">
      <c r="A74" s="19">
        <v>70</v>
      </c>
      <c r="B74" s="20">
        <v>1160410381</v>
      </c>
      <c r="C74" s="21" t="s">
        <v>52</v>
      </c>
      <c r="D74" s="20">
        <v>116041</v>
      </c>
      <c r="E74" s="21" t="s">
        <v>55</v>
      </c>
      <c r="F74" s="20">
        <v>494</v>
      </c>
      <c r="G74" s="20">
        <v>18755379364</v>
      </c>
      <c r="H74" s="20" t="str">
        <f t="shared" si="5"/>
        <v>18********* 64</v>
      </c>
      <c r="I74" s="21" t="s">
        <v>224</v>
      </c>
      <c r="J74" s="21" t="s">
        <v>225</v>
      </c>
      <c r="K74" s="21" t="s">
        <v>226</v>
      </c>
      <c r="L74" s="21" t="str">
        <f>LEFT(I74,2)&amp;REPT("*",LEN(I74)-2)&amp;" "&amp;LEFT(J74,2)&amp;REPT("*",LEN(J74)-2)&amp;" "&amp;LEFT(K74,2)&amp;REPT("*",LEN(K74)-2)</f>
        <v>DU**** HA* KA******</v>
      </c>
      <c r="M74" s="22" t="s">
        <v>76</v>
      </c>
    </row>
    <row r="75" spans="1:13" s="2" customFormat="1" ht="20.100000000000001" customHeight="1">
      <c r="A75" s="19">
        <v>71</v>
      </c>
      <c r="B75" s="20">
        <v>1030321222</v>
      </c>
      <c r="C75" s="21" t="s">
        <v>8</v>
      </c>
      <c r="D75" s="20">
        <v>103032</v>
      </c>
      <c r="E75" s="21" t="s">
        <v>14</v>
      </c>
      <c r="F75" s="20">
        <v>495</v>
      </c>
      <c r="G75" s="20">
        <v>54856568030</v>
      </c>
      <c r="H75" s="20" t="str">
        <f t="shared" si="5"/>
        <v>54********* 30</v>
      </c>
      <c r="I75" s="21" t="s">
        <v>227</v>
      </c>
      <c r="J75" s="21" t="s">
        <v>228</v>
      </c>
      <c r="K75" s="21" t="s">
        <v>229</v>
      </c>
      <c r="L75" s="21" t="str">
        <f>LEFT(I75,2)&amp;REPT("*",LEN(I75)-2)&amp;" "&amp;LEFT(J75,2)&amp;REPT("*",LEN(J75)-2)&amp;" "&amp;LEFT(K75,2)&amp;REPT("*",LEN(K75)-2)</f>
        <v>ZE****** YA*** SO***</v>
      </c>
      <c r="M75" s="22" t="s">
        <v>76</v>
      </c>
    </row>
    <row r="76" spans="1:13" s="2" customFormat="1" ht="20.100000000000001" customHeight="1">
      <c r="A76" s="19">
        <v>72</v>
      </c>
      <c r="B76" s="20">
        <v>1030310518</v>
      </c>
      <c r="C76" s="21" t="s">
        <v>8</v>
      </c>
      <c r="D76" s="20">
        <v>103031</v>
      </c>
      <c r="E76" s="21" t="s">
        <v>13</v>
      </c>
      <c r="F76" s="20">
        <v>496</v>
      </c>
      <c r="G76" s="20">
        <v>15052166208</v>
      </c>
      <c r="H76" s="20" t="str">
        <f t="shared" si="5"/>
        <v>15********* 08</v>
      </c>
      <c r="I76" s="21" t="s">
        <v>230</v>
      </c>
      <c r="J76" s="21" t="s">
        <v>231</v>
      </c>
      <c r="K76" s="21" t="s">
        <v>232</v>
      </c>
      <c r="L76" s="21" t="str">
        <f>LEFT(I76,2)&amp;REPT("*",LEN(I76)-2)&amp;" "&amp;LEFT(J76,2)&amp;REPT("*",LEN(J76)-2)&amp;" "&amp;LEFT(K76,2)&amp;REPT("*",LEN(K76)-2)</f>
        <v>EM** CA* HÜ*********</v>
      </c>
      <c r="M76" s="22" t="s">
        <v>76</v>
      </c>
    </row>
    <row r="77" spans="1:13" s="2" customFormat="1" ht="20.100000000000001" customHeight="1">
      <c r="A77" s="19">
        <v>73</v>
      </c>
      <c r="B77" s="20">
        <v>1040117424</v>
      </c>
      <c r="C77" s="21" t="s">
        <v>21</v>
      </c>
      <c r="D77" s="20">
        <v>104011</v>
      </c>
      <c r="E77" s="21" t="s">
        <v>22</v>
      </c>
      <c r="F77" s="20">
        <v>497</v>
      </c>
      <c r="G77" s="20">
        <v>47353430290</v>
      </c>
      <c r="H77" s="20" t="str">
        <f t="shared" si="5"/>
        <v>47********* 90</v>
      </c>
      <c r="I77" s="21" t="s">
        <v>83</v>
      </c>
      <c r="J77" s="21" t="s">
        <v>233</v>
      </c>
      <c r="K77" s="21"/>
      <c r="L77" s="21" t="str">
        <f>LEFT(I77,2)&amp;REPT("*",LEN(I77)-2)&amp;" "&amp;LEFT(J77,2)&amp;REPT("*",LEN(J77)-2)</f>
        <v>FU**** YI******</v>
      </c>
      <c r="M77" s="22" t="s">
        <v>76</v>
      </c>
    </row>
    <row r="78" spans="1:13" s="2" customFormat="1" ht="20.100000000000001" customHeight="1">
      <c r="A78" s="19">
        <v>74</v>
      </c>
      <c r="B78" s="20">
        <v>1090511138</v>
      </c>
      <c r="C78" s="21" t="s">
        <v>28</v>
      </c>
      <c r="D78" s="20">
        <v>109051</v>
      </c>
      <c r="E78" s="21" t="s">
        <v>31</v>
      </c>
      <c r="F78" s="20">
        <v>498</v>
      </c>
      <c r="G78" s="20">
        <v>41653686548</v>
      </c>
      <c r="H78" s="20" t="str">
        <f t="shared" si="5"/>
        <v>41********* 48</v>
      </c>
      <c r="I78" s="21" t="s">
        <v>234</v>
      </c>
      <c r="J78" s="21" t="s">
        <v>235</v>
      </c>
      <c r="K78" s="21"/>
      <c r="L78" s="21" t="str">
        <f>LEFT(I78,2)&amp;REPT("*",LEN(I78)-2)&amp;" "&amp;LEFT(J78,2)&amp;REPT("*",LEN(J78)-2)</f>
        <v>HA*** ER*****</v>
      </c>
      <c r="M78" s="22" t="s">
        <v>76</v>
      </c>
    </row>
    <row r="79" spans="1:13" s="2" customFormat="1" ht="20.100000000000001" customHeight="1">
      <c r="A79" s="19">
        <v>75</v>
      </c>
      <c r="B79" s="20">
        <v>1030410707</v>
      </c>
      <c r="C79" s="21" t="s">
        <v>8</v>
      </c>
      <c r="D79" s="20">
        <v>103041</v>
      </c>
      <c r="E79" s="21" t="s">
        <v>15</v>
      </c>
      <c r="F79" s="20">
        <v>499</v>
      </c>
      <c r="G79" s="20">
        <v>10688653412</v>
      </c>
      <c r="H79" s="20" t="str">
        <f t="shared" si="5"/>
        <v>10********* 12</v>
      </c>
      <c r="I79" s="21" t="s">
        <v>236</v>
      </c>
      <c r="J79" s="21" t="s">
        <v>237</v>
      </c>
      <c r="K79" s="21"/>
      <c r="L79" s="21" t="str">
        <f>LEFT(I79,2)&amp;REPT("*",LEN(I79)-2)&amp;" "&amp;LEFT(J79,2)&amp;REPT("*",LEN(J79)-2)</f>
        <v>BÜ*** KI****</v>
      </c>
      <c r="M79" s="22" t="s">
        <v>76</v>
      </c>
    </row>
    <row r="80" spans="1:13" s="2" customFormat="1" ht="20.100000000000001" customHeight="1">
      <c r="A80" s="19">
        <v>76</v>
      </c>
      <c r="B80" s="20">
        <v>1040112381</v>
      </c>
      <c r="C80" s="21" t="s">
        <v>21</v>
      </c>
      <c r="D80" s="20">
        <v>104011</v>
      </c>
      <c r="E80" s="21" t="s">
        <v>22</v>
      </c>
      <c r="F80" s="20">
        <v>500</v>
      </c>
      <c r="G80" s="20">
        <v>60019468970</v>
      </c>
      <c r="H80" s="20" t="str">
        <f t="shared" si="5"/>
        <v>60********* 70</v>
      </c>
      <c r="I80" s="21" t="s">
        <v>238</v>
      </c>
      <c r="J80" s="21" t="s">
        <v>239</v>
      </c>
      <c r="K80" s="21"/>
      <c r="L80" s="21" t="str">
        <f>LEFT(I80,2)&amp;REPT("*",LEN(I80)-2)&amp;" "&amp;LEFT(J80,2)&amp;REPT("*",LEN(J80)-2)</f>
        <v>ME*** YE*****</v>
      </c>
      <c r="M80" s="22" t="s">
        <v>76</v>
      </c>
    </row>
    <row r="81" spans="1:13" s="2" customFormat="1" ht="20.100000000000001" customHeight="1">
      <c r="A81" s="19">
        <v>77</v>
      </c>
      <c r="B81" s="20">
        <v>3020210588</v>
      </c>
      <c r="C81" s="21" t="s">
        <v>62</v>
      </c>
      <c r="D81" s="20">
        <v>302021</v>
      </c>
      <c r="E81" s="21" t="s">
        <v>64</v>
      </c>
      <c r="F81" s="20">
        <v>501</v>
      </c>
      <c r="G81" s="20">
        <v>11796140504</v>
      </c>
      <c r="H81" s="20" t="str">
        <f t="shared" si="5"/>
        <v>11********* 04</v>
      </c>
      <c r="I81" s="21" t="s">
        <v>240</v>
      </c>
      <c r="J81" s="21" t="s">
        <v>241</v>
      </c>
      <c r="K81" s="21" t="s">
        <v>242</v>
      </c>
      <c r="L81" s="21" t="str">
        <f>LEFT(I81,2)&amp;REPT("*",LEN(I81)-2)&amp;" "&amp;LEFT(J81,2)&amp;REPT("*",LEN(J81)-2)&amp;" "&amp;LEFT(K81,2)&amp;REPT("*",LEN(K81)-2)</f>
        <v>HA*** ME** TU**</v>
      </c>
      <c r="M81" s="22" t="s">
        <v>76</v>
      </c>
    </row>
    <row r="82" spans="1:13" s="2" customFormat="1" ht="20.100000000000001" customHeight="1">
      <c r="A82" s="19">
        <v>78</v>
      </c>
      <c r="B82" s="20">
        <v>3020110549</v>
      </c>
      <c r="C82" s="21" t="s">
        <v>62</v>
      </c>
      <c r="D82" s="20">
        <v>302011</v>
      </c>
      <c r="E82" s="21" t="s">
        <v>63</v>
      </c>
      <c r="F82" s="20">
        <v>502</v>
      </c>
      <c r="G82" s="20">
        <v>16955187192</v>
      </c>
      <c r="H82" s="20" t="str">
        <f t="shared" si="5"/>
        <v>16********* 92</v>
      </c>
      <c r="I82" s="21" t="s">
        <v>243</v>
      </c>
      <c r="J82" s="21" t="s">
        <v>244</v>
      </c>
      <c r="K82" s="21"/>
      <c r="L82" s="21" t="str">
        <f>LEFT(I82,2)&amp;REPT("*",LEN(I82)-2)&amp;" "&amp;LEFT(J82,2)&amp;REPT("*",LEN(J82)-2)</f>
        <v>KA*** ÇE***</v>
      </c>
      <c r="M82" s="22" t="s">
        <v>76</v>
      </c>
    </row>
    <row r="83" spans="1:13" s="2" customFormat="1" ht="20.100000000000001" customHeight="1">
      <c r="A83" s="19">
        <v>79</v>
      </c>
      <c r="B83" s="20">
        <v>1040114197</v>
      </c>
      <c r="C83" s="21" t="s">
        <v>21</v>
      </c>
      <c r="D83" s="20">
        <v>104011</v>
      </c>
      <c r="E83" s="21" t="s">
        <v>22</v>
      </c>
      <c r="F83" s="20">
        <v>503</v>
      </c>
      <c r="G83" s="20">
        <v>18980131720</v>
      </c>
      <c r="H83" s="20" t="str">
        <f t="shared" si="5"/>
        <v>18********* 20</v>
      </c>
      <c r="I83" s="21" t="s">
        <v>245</v>
      </c>
      <c r="J83" s="21" t="s">
        <v>246</v>
      </c>
      <c r="K83" s="21"/>
      <c r="L83" s="21" t="str">
        <f>LEFT(I83,2)&amp;REPT("*",LEN(I83)-2)&amp;" "&amp;LEFT(J83,2)&amp;REPT("*",LEN(J83)-2)</f>
        <v>EL** Kİ***</v>
      </c>
      <c r="M83" s="22" t="s">
        <v>76</v>
      </c>
    </row>
    <row r="84" spans="1:13" s="2" customFormat="1" ht="20.100000000000001" customHeight="1">
      <c r="A84" s="19">
        <v>80</v>
      </c>
      <c r="B84" s="20">
        <v>1020312305</v>
      </c>
      <c r="C84" s="21" t="s">
        <v>5</v>
      </c>
      <c r="D84" s="20">
        <v>102031</v>
      </c>
      <c r="E84" s="21" t="s">
        <v>7</v>
      </c>
      <c r="F84" s="20">
        <v>504</v>
      </c>
      <c r="G84" s="20">
        <v>16634450098</v>
      </c>
      <c r="H84" s="20" t="str">
        <f t="shared" si="5"/>
        <v>16********* 98</v>
      </c>
      <c r="I84" s="21" t="s">
        <v>247</v>
      </c>
      <c r="J84" s="21" t="s">
        <v>119</v>
      </c>
      <c r="K84" s="21"/>
      <c r="L84" s="21" t="str">
        <f>LEFT(I84,2)&amp;REPT("*",LEN(I84)-2)&amp;" "&amp;LEFT(J84,2)&amp;REPT("*",LEN(J84)-2)</f>
        <v>RA***** SE****</v>
      </c>
      <c r="M84" s="22" t="s">
        <v>76</v>
      </c>
    </row>
    <row r="85" spans="1:13" s="2" customFormat="1" ht="20.100000000000001" customHeight="1">
      <c r="A85" s="19">
        <v>81</v>
      </c>
      <c r="B85" s="20">
        <v>1090311683</v>
      </c>
      <c r="C85" s="21" t="s">
        <v>28</v>
      </c>
      <c r="D85" s="20">
        <v>109031</v>
      </c>
      <c r="E85" s="21" t="s">
        <v>29</v>
      </c>
      <c r="F85" s="20">
        <v>505</v>
      </c>
      <c r="G85" s="20">
        <v>10283662086</v>
      </c>
      <c r="H85" s="20" t="str">
        <f t="shared" si="5"/>
        <v>10********* 86</v>
      </c>
      <c r="I85" s="21" t="s">
        <v>248</v>
      </c>
      <c r="J85" s="21" t="s">
        <v>249</v>
      </c>
      <c r="K85" s="21"/>
      <c r="L85" s="21" t="str">
        <f>LEFT(I85,2)&amp;REPT("*",LEN(I85)-2)&amp;" "&amp;LEFT(J85,2)&amp;REPT("*",LEN(J85)-2)</f>
        <v>ME**** ÖZ*****</v>
      </c>
      <c r="M85" s="22" t="s">
        <v>76</v>
      </c>
    </row>
    <row r="86" spans="1:13" s="2" customFormat="1" ht="20.100000000000001" customHeight="1" thickBot="1">
      <c r="A86" s="23">
        <v>82</v>
      </c>
      <c r="B86" s="24">
        <v>1031011039</v>
      </c>
      <c r="C86" s="25" t="s">
        <v>8</v>
      </c>
      <c r="D86" s="24">
        <v>103101</v>
      </c>
      <c r="E86" s="25" t="s">
        <v>17</v>
      </c>
      <c r="F86" s="24">
        <v>506</v>
      </c>
      <c r="G86" s="24">
        <v>10736342398</v>
      </c>
      <c r="H86" s="24" t="str">
        <f t="shared" si="5"/>
        <v>10********* 98</v>
      </c>
      <c r="I86" s="25" t="s">
        <v>250</v>
      </c>
      <c r="J86" s="25" t="s">
        <v>251</v>
      </c>
      <c r="K86" s="25" t="s">
        <v>252</v>
      </c>
      <c r="L86" s="25" t="str">
        <f>LEFT(I86,2)&amp;REPT("*",LEN(I86)-2)&amp;" "&amp;LEFT(J86,2)&amp;REPT("*",LEN(J86)-2)&amp;" "&amp;LEFT(K86,2)&amp;REPT("*",LEN(K86)-2)</f>
        <v>BE******* TA*** ER****</v>
      </c>
      <c r="M86" s="26" t="s">
        <v>76</v>
      </c>
    </row>
    <row r="87" spans="1:13" s="2" customFormat="1">
      <c r="B87" s="3"/>
      <c r="F87" s="3"/>
      <c r="G87" s="3"/>
      <c r="H87" s="3"/>
    </row>
    <row r="88" spans="1:13" s="2" customFormat="1">
      <c r="B88" s="3"/>
      <c r="F88" s="3"/>
      <c r="G88" s="3"/>
      <c r="H88" s="3"/>
    </row>
  </sheetData>
  <mergeCells count="3">
    <mergeCell ref="A1:M1"/>
    <mergeCell ref="A3:M3"/>
    <mergeCell ref="A2:M2"/>
  </mergeCell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edab</dc:creator>
  <cp:lastModifiedBy>Metin</cp:lastModifiedBy>
  <cp:lastPrinted>2025-03-07T14:47:22Z</cp:lastPrinted>
  <dcterms:created xsi:type="dcterms:W3CDTF">2015-06-05T18:19:34Z</dcterms:created>
  <dcterms:modified xsi:type="dcterms:W3CDTF">2025-03-18T07:35:07Z</dcterms:modified>
</cp:coreProperties>
</file>